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</sheets>
  <definedNames/>
  <calcPr fullCalcOnLoad="1"/>
</workbook>
</file>

<file path=xl/sharedStrings.xml><?xml version="1.0" encoding="utf-8"?>
<sst xmlns="http://schemas.openxmlformats.org/spreadsheetml/2006/main" count="413" uniqueCount="148">
  <si>
    <t>№ рец.</t>
  </si>
  <si>
    <t>Прием пищи, 
наименование блюда</t>
  </si>
  <si>
    <t>Б</t>
  </si>
  <si>
    <t>Ж</t>
  </si>
  <si>
    <t>У</t>
  </si>
  <si>
    <t>Энергетическая ценность (ккал)</t>
  </si>
  <si>
    <t>В1</t>
  </si>
  <si>
    <t>С</t>
  </si>
  <si>
    <t>А</t>
  </si>
  <si>
    <t>Пищевые вещества (г)</t>
  </si>
  <si>
    <t>Са</t>
  </si>
  <si>
    <t>Р</t>
  </si>
  <si>
    <t>Мg</t>
  </si>
  <si>
    <t>Fe</t>
  </si>
  <si>
    <t>Хлеб пшеничный</t>
  </si>
  <si>
    <t>Итого:</t>
  </si>
  <si>
    <t>ИТОГО:</t>
  </si>
  <si>
    <t>Макаронные изделия отварные</t>
  </si>
  <si>
    <t>Рассольник ленинградский</t>
  </si>
  <si>
    <t>Щи из свежей капусты с картофелем со сметаной</t>
  </si>
  <si>
    <t>Суп картофельный с мясными фрикадельками</t>
  </si>
  <si>
    <t>Напиток лимонный</t>
  </si>
  <si>
    <t>Фрикадельки "Петушок"</t>
  </si>
  <si>
    <t>№ рец</t>
  </si>
  <si>
    <t xml:space="preserve">Птица отварная </t>
  </si>
  <si>
    <t>Компот из изюма (с-витаминизация)</t>
  </si>
  <si>
    <t>Компот из смеси сухофруктов (С-витаминизация)</t>
  </si>
  <si>
    <t>Биточки по-белорусски</t>
  </si>
  <si>
    <t>Примерное меню и пищевая ценность приготовляемых блюд</t>
  </si>
  <si>
    <t>(2-х недельное)</t>
  </si>
  <si>
    <t xml:space="preserve">Неделя: первая </t>
  </si>
  <si>
    <t>День: понедельник</t>
  </si>
  <si>
    <t>День: вторник</t>
  </si>
  <si>
    <t>День: среда</t>
  </si>
  <si>
    <t>День: четверг</t>
  </si>
  <si>
    <t>День: пятница</t>
  </si>
  <si>
    <t xml:space="preserve">Неделя: вторая </t>
  </si>
  <si>
    <t>Неделя: вторая</t>
  </si>
  <si>
    <t xml:space="preserve">256П </t>
  </si>
  <si>
    <t xml:space="preserve">Сезон: осеннее - зимний </t>
  </si>
  <si>
    <t>Сезон: осеннее - зимний</t>
  </si>
  <si>
    <t>Суфле "Золотая рыбка"</t>
  </si>
  <si>
    <t>Компот из изюма (С-витаминизаия)</t>
  </si>
  <si>
    <t>246П</t>
  </si>
  <si>
    <t>280П</t>
  </si>
  <si>
    <t>Суп картофельный с бобовыми</t>
  </si>
  <si>
    <t>Жаркое по-домашнему</t>
  </si>
  <si>
    <t>Напиток из шиповника</t>
  </si>
  <si>
    <t xml:space="preserve">Сок фруктовый </t>
  </si>
  <si>
    <t>293П</t>
  </si>
  <si>
    <t>196П</t>
  </si>
  <si>
    <t>Возрастная категория: 7-11 лет СанПиН 2.3\2.43590-20</t>
  </si>
  <si>
    <t>Возрастная категория: 7-11 лет  СанПиН 2.3\2.43590-20</t>
  </si>
  <si>
    <t>Возрастная категория: 7-11 лет  СанПиН 2.3\2.43590-20()</t>
  </si>
  <si>
    <t xml:space="preserve">Возрастная категория: 7-11 лет СанПиН 2.3\2.43590-20 </t>
  </si>
  <si>
    <t xml:space="preserve">Котлета рыбная "Нептун" </t>
  </si>
  <si>
    <t>212П</t>
  </si>
  <si>
    <t>664 М</t>
  </si>
  <si>
    <t>Пельмени отварные</t>
  </si>
  <si>
    <t>Суп картофельный с макаронами</t>
  </si>
  <si>
    <t>235 П</t>
  </si>
  <si>
    <t>Капуста тушеная</t>
  </si>
  <si>
    <t>182П</t>
  </si>
  <si>
    <t>Тефтели из говядины с рисом "Ежики"</t>
  </si>
  <si>
    <t>39И</t>
  </si>
  <si>
    <t>87И</t>
  </si>
  <si>
    <t>92И</t>
  </si>
  <si>
    <t>7И</t>
  </si>
  <si>
    <t>45И</t>
  </si>
  <si>
    <t>47И</t>
  </si>
  <si>
    <t>181П</t>
  </si>
  <si>
    <t>56И</t>
  </si>
  <si>
    <t>Суп из овощей со сметаной</t>
  </si>
  <si>
    <t>68И</t>
  </si>
  <si>
    <t>219П</t>
  </si>
  <si>
    <t>153И</t>
  </si>
  <si>
    <t>41И</t>
  </si>
  <si>
    <t>43П</t>
  </si>
  <si>
    <t>42П</t>
  </si>
  <si>
    <t>Салат из моркови с сахаром **</t>
  </si>
  <si>
    <t>16П</t>
  </si>
  <si>
    <t>Салат из свежих огурцов</t>
  </si>
  <si>
    <t>2И</t>
  </si>
  <si>
    <t>Салат витаминный**</t>
  </si>
  <si>
    <t>Свекольник со сметаной</t>
  </si>
  <si>
    <t>Картофельное пюре со сл.маслом</t>
  </si>
  <si>
    <t>150\7</t>
  </si>
  <si>
    <t>Борщ с капустой и картофелем со сметаной</t>
  </si>
  <si>
    <t>250\10</t>
  </si>
  <si>
    <t>200\8</t>
  </si>
  <si>
    <t>88И</t>
  </si>
  <si>
    <t>97И</t>
  </si>
  <si>
    <t>Каша гречневая вязкая со сл.маслом</t>
  </si>
  <si>
    <t>Фрукт (банан)</t>
  </si>
  <si>
    <t>Овощи натуральные ( помидоры)</t>
  </si>
  <si>
    <t>Овощи натуральные( огурцы)</t>
  </si>
  <si>
    <t>46И</t>
  </si>
  <si>
    <t>81И</t>
  </si>
  <si>
    <t>Хлеб ржано-пшеничный</t>
  </si>
  <si>
    <t>156И</t>
  </si>
  <si>
    <t>4П</t>
  </si>
  <si>
    <t>Салат из свежей капусты с морковью</t>
  </si>
  <si>
    <t>6П</t>
  </si>
  <si>
    <t>Салат из капусты с яблоками</t>
  </si>
  <si>
    <t>Масса порций</t>
  </si>
  <si>
    <t>7-11 лет</t>
  </si>
  <si>
    <t>12 и старше</t>
  </si>
  <si>
    <t>Компот из смеси сухофруктов (С-вит)</t>
  </si>
  <si>
    <t>2 ДЕНЬ-ОБЕД</t>
  </si>
  <si>
    <t>6 ДЕНЬ -ОБЕД</t>
  </si>
  <si>
    <t>7 ДЕНЬ -ОБЕД</t>
  </si>
  <si>
    <t>8 ДЕНЬ -ОБЕД</t>
  </si>
  <si>
    <t>9 ДЕНЬ -ОБЕД</t>
  </si>
  <si>
    <t>10 ДЕНЬ -ОБЕД</t>
  </si>
  <si>
    <t>75И</t>
  </si>
  <si>
    <t>Котлета " Детская"</t>
  </si>
  <si>
    <t>284П</t>
  </si>
  <si>
    <t>Компот из яблок с лимоном</t>
  </si>
  <si>
    <t>164П</t>
  </si>
  <si>
    <t>Рыба запеченная</t>
  </si>
  <si>
    <t>199П</t>
  </si>
  <si>
    <t>Каша пшенная вязкая со сл. маслом</t>
  </si>
  <si>
    <t>141И</t>
  </si>
  <si>
    <t>Соус томатный</t>
  </si>
  <si>
    <t>Эн ценнось . Ккал</t>
  </si>
  <si>
    <t>180\8</t>
  </si>
  <si>
    <t>Энерг. ценнось . Ккал</t>
  </si>
  <si>
    <t>Энерг .ценнось . Ккал</t>
  </si>
  <si>
    <t>Энерг. ценность  Ккал</t>
  </si>
  <si>
    <t>Салат витаминный *</t>
  </si>
  <si>
    <t>* замена на весенний период</t>
  </si>
  <si>
    <t>*</t>
  </si>
  <si>
    <t>Салат витаминный*</t>
  </si>
  <si>
    <t>30И</t>
  </si>
  <si>
    <t>Винегрет овощной</t>
  </si>
  <si>
    <t>32П</t>
  </si>
  <si>
    <t>Салат картофельный с огурцами солеными</t>
  </si>
  <si>
    <t>Горошек зеленый</t>
  </si>
  <si>
    <t>229П</t>
  </si>
  <si>
    <t>3И</t>
  </si>
  <si>
    <t>Салат из свежих помидор и огурцов</t>
  </si>
  <si>
    <t>Энерг ценнось . Ккал</t>
  </si>
  <si>
    <t>Напиток лимонный (с-вит)</t>
  </si>
  <si>
    <t>5 ДЕНЬ -ОБЕД</t>
  </si>
  <si>
    <t>1 ДЕНЬ-ОБЕД</t>
  </si>
  <si>
    <t>3 ДЕНЬ- ОБЕД</t>
  </si>
  <si>
    <t>4 ДЕНЬ-ОБЕД</t>
  </si>
  <si>
    <t>День: ЧЕТВЕРГ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</si>
</sst>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0\ &quot;₽&quot;"/>
  </numFmts>
  <fonts count="30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0"/>
    </font>
    <font>
      <sz val="12"/>
      <color indexed="10"/>
      <name val="Arial"/>
      <family val="0"/>
    </font>
    <font>
      <sz val="12"/>
      <color indexed="12"/>
      <name val="Arial"/>
      <family val="0"/>
    </font>
    <font>
      <sz val="10"/>
      <color indexed="12"/>
      <name val="Arial"/>
      <family val="0"/>
    </font>
    <font>
      <b/>
      <sz val="9"/>
      <name val="Arial"/>
      <family val="2"/>
    </font>
    <font>
      <b/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right"/>
    </xf>
    <xf numFmtId="2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2" fontId="24" fillId="0" borderId="10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right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1" fontId="6" fillId="0" borderId="10" xfId="0" applyNumberFormat="1" applyFont="1" applyBorder="1" applyAlignment="1">
      <alignment horizontal="right"/>
    </xf>
    <xf numFmtId="2" fontId="6" fillId="0" borderId="10" xfId="0" applyNumberFormat="1" applyFont="1" applyBorder="1" applyAlignment="1">
      <alignment/>
    </xf>
    <xf numFmtId="0" fontId="6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Fill="1" applyBorder="1" applyAlignment="1">
      <alignment/>
    </xf>
    <xf numFmtId="2" fontId="2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24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3" fillId="0" borderId="12" xfId="0" applyFont="1" applyBorder="1" applyAlignment="1">
      <alignment/>
    </xf>
    <xf numFmtId="0" fontId="4" fillId="0" borderId="12" xfId="0" applyFont="1" applyBorder="1" applyAlignment="1">
      <alignment/>
    </xf>
    <xf numFmtId="1" fontId="3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2" fontId="6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 wrapText="1"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/>
    </xf>
    <xf numFmtId="0" fontId="6" fillId="0" borderId="14" xfId="0" applyFont="1" applyBorder="1" applyAlignment="1">
      <alignment wrapText="1"/>
    </xf>
    <xf numFmtId="2" fontId="6" fillId="0" borderId="14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 textRotation="90" wrapText="1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25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2" fontId="24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2" fontId="27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textRotation="90" wrapText="1"/>
    </xf>
    <xf numFmtId="0" fontId="24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0" fontId="26" fillId="0" borderId="0" xfId="0" applyFont="1" applyBorder="1" applyAlignment="1">
      <alignment wrapText="1"/>
    </xf>
    <xf numFmtId="0" fontId="6" fillId="0" borderId="0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10" xfId="0" applyFont="1" applyBorder="1" applyAlignment="1">
      <alignment/>
    </xf>
    <xf numFmtId="0" fontId="6" fillId="0" borderId="16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textRotation="90" wrapText="1"/>
    </xf>
    <xf numFmtId="0" fontId="28" fillId="0" borderId="10" xfId="0" applyFont="1" applyBorder="1" applyAlignment="1">
      <alignment/>
    </xf>
    <xf numFmtId="0" fontId="28" fillId="0" borderId="10" xfId="0" applyFont="1" applyBorder="1" applyAlignment="1">
      <alignment horizontal="center" textRotation="90" wrapText="1"/>
    </xf>
    <xf numFmtId="0" fontId="28" fillId="0" borderId="14" xfId="0" applyFont="1" applyBorder="1" applyAlignment="1">
      <alignment/>
    </xf>
    <xf numFmtId="0" fontId="28" fillId="0" borderId="11" xfId="0" applyFont="1" applyBorder="1" applyAlignment="1">
      <alignment/>
    </xf>
    <xf numFmtId="0" fontId="28" fillId="0" borderId="15" xfId="0" applyFont="1" applyBorder="1" applyAlignment="1">
      <alignment/>
    </xf>
    <xf numFmtId="0" fontId="5" fillId="0" borderId="10" xfId="0" applyFont="1" applyBorder="1" applyAlignment="1">
      <alignment horizontal="center" textRotation="90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24" fillId="0" borderId="0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1" fontId="2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center" textRotation="90" wrapText="1"/>
    </xf>
    <xf numFmtId="0" fontId="2" fillId="0" borderId="17" xfId="0" applyFont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2" fontId="29" fillId="0" borderId="10" xfId="0" applyNumberFormat="1" applyFont="1" applyBorder="1" applyAlignment="1">
      <alignment/>
    </xf>
    <xf numFmtId="0" fontId="6" fillId="0" borderId="13" xfId="0" applyFont="1" applyBorder="1" applyAlignment="1">
      <alignment wrapText="1"/>
    </xf>
    <xf numFmtId="0" fontId="6" fillId="0" borderId="18" xfId="0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0" fontId="24" fillId="0" borderId="0" xfId="0" applyFont="1" applyBorder="1" applyAlignment="1">
      <alignment horizontal="right"/>
    </xf>
    <xf numFmtId="2" fontId="2" fillId="0" borderId="10" xfId="0" applyNumberFormat="1" applyFont="1" applyBorder="1" applyAlignment="1">
      <alignment wrapText="1"/>
    </xf>
    <xf numFmtId="2" fontId="0" fillId="0" borderId="10" xfId="0" applyNumberFormat="1" applyFont="1" applyFill="1" applyBorder="1" applyAlignment="1">
      <alignment/>
    </xf>
    <xf numFmtId="0" fontId="28" fillId="0" borderId="10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19" xfId="0" applyFont="1" applyBorder="1" applyAlignment="1">
      <alignment horizontal="center" wrapText="1"/>
    </xf>
    <xf numFmtId="2" fontId="5" fillId="0" borderId="10" xfId="0" applyNumberFormat="1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2" fillId="0" borderId="11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9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8" fillId="0" borderId="16" xfId="0" applyFont="1" applyBorder="1" applyAlignment="1">
      <alignment horizontal="center" wrapText="1"/>
    </xf>
    <xf numFmtId="0" fontId="28" fillId="0" borderId="20" xfId="0" applyFont="1" applyBorder="1" applyAlignment="1">
      <alignment horizontal="center" wrapText="1"/>
    </xf>
    <xf numFmtId="0" fontId="28" fillId="0" borderId="21" xfId="0" applyFont="1" applyBorder="1" applyAlignment="1">
      <alignment horizontal="center" wrapText="1"/>
    </xf>
    <xf numFmtId="0" fontId="28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5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zoomScale="75" zoomScaleNormal="75" zoomScalePageLayoutView="0" workbookViewId="0" topLeftCell="A1">
      <selection activeCell="B5" sqref="B5"/>
    </sheetView>
  </sheetViews>
  <sheetFormatPr defaultColWidth="9.140625" defaultRowHeight="12.75"/>
  <cols>
    <col min="1" max="1" width="7.00390625" style="5" customWidth="1"/>
    <col min="2" max="2" width="44.140625" style="5" customWidth="1"/>
    <col min="3" max="4" width="8.421875" style="5" customWidth="1"/>
    <col min="5" max="8" width="7.8515625" style="5" customWidth="1"/>
    <col min="9" max="9" width="8.7109375" style="5" customWidth="1"/>
    <col min="10" max="10" width="10.8515625" style="5" customWidth="1"/>
    <col min="11" max="11" width="12.8515625" style="5" customWidth="1"/>
    <col min="12" max="12" width="12.28125" style="5" customWidth="1"/>
    <col min="13" max="13" width="7.421875" style="5" customWidth="1"/>
    <col min="14" max="14" width="7.57421875" style="5" customWidth="1"/>
    <col min="15" max="15" width="6.7109375" style="5" customWidth="1"/>
    <col min="16" max="16" width="9.00390625" style="5" customWidth="1"/>
    <col min="17" max="17" width="8.7109375" style="5" customWidth="1"/>
    <col min="18" max="18" width="8.140625" style="5" customWidth="1"/>
    <col min="19" max="19" width="6.8515625" style="5" customWidth="1"/>
    <col min="20" max="16384" width="9.140625" style="5" customWidth="1"/>
  </cols>
  <sheetData>
    <row r="1" spans="1:20" s="1" customFormat="1" ht="14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0" s="1" customFormat="1" ht="15">
      <c r="A2" s="19"/>
      <c r="B2" s="19" t="s">
        <v>39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0"/>
    </row>
    <row r="3" spans="1:20" s="1" customFormat="1" ht="15">
      <c r="A3" s="19"/>
      <c r="B3" s="19" t="s">
        <v>52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0"/>
    </row>
    <row r="4" spans="1:20" ht="15">
      <c r="A4" s="19"/>
      <c r="B4" s="19" t="s">
        <v>30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0"/>
    </row>
    <row r="5" spans="1:20" ht="12.75" customHeight="1">
      <c r="A5" s="19"/>
      <c r="B5" s="19" t="s">
        <v>31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0"/>
    </row>
    <row r="6" spans="1:20" ht="15" hidden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0"/>
    </row>
    <row r="7" spans="1:20" ht="1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0"/>
    </row>
    <row r="8" spans="1:20" s="1" customFormat="1" ht="25.5" customHeight="1">
      <c r="A8" s="121" t="s">
        <v>0</v>
      </c>
      <c r="B8" s="121" t="s">
        <v>1</v>
      </c>
      <c r="C8" s="133" t="s">
        <v>104</v>
      </c>
      <c r="D8" s="134"/>
      <c r="E8" s="57" t="s">
        <v>9</v>
      </c>
      <c r="F8" s="58"/>
      <c r="G8" s="58"/>
      <c r="H8" s="58"/>
      <c r="I8" s="59"/>
      <c r="J8" s="60"/>
      <c r="K8" s="127" t="s">
        <v>126</v>
      </c>
      <c r="L8" s="128"/>
      <c r="M8" s="120"/>
      <c r="N8" s="120"/>
      <c r="O8" s="120"/>
      <c r="P8" s="120"/>
      <c r="Q8" s="120"/>
      <c r="R8" s="120"/>
      <c r="S8" s="120"/>
      <c r="T8" s="26"/>
    </row>
    <row r="9" spans="1:20" s="1" customFormat="1" ht="25.5" customHeight="1">
      <c r="A9" s="122"/>
      <c r="B9" s="122"/>
      <c r="C9" s="135"/>
      <c r="D9" s="136"/>
      <c r="E9" s="131" t="s">
        <v>2</v>
      </c>
      <c r="F9" s="132"/>
      <c r="G9" s="131" t="s">
        <v>3</v>
      </c>
      <c r="H9" s="132"/>
      <c r="I9" s="131" t="s">
        <v>4</v>
      </c>
      <c r="J9" s="132"/>
      <c r="K9" s="129"/>
      <c r="L9" s="130"/>
      <c r="M9" s="53"/>
      <c r="N9" s="53"/>
      <c r="O9" s="53"/>
      <c r="P9" s="53"/>
      <c r="Q9" s="53"/>
      <c r="R9" s="53"/>
      <c r="S9" s="53"/>
      <c r="T9" s="26"/>
    </row>
    <row r="10" spans="1:20" s="1" customFormat="1" ht="46.5">
      <c r="A10" s="122"/>
      <c r="B10" s="122"/>
      <c r="C10" s="56" t="s">
        <v>105</v>
      </c>
      <c r="D10" s="56" t="s">
        <v>106</v>
      </c>
      <c r="E10" s="56" t="s">
        <v>105</v>
      </c>
      <c r="F10" s="56" t="s">
        <v>106</v>
      </c>
      <c r="G10" s="56" t="s">
        <v>105</v>
      </c>
      <c r="H10" s="56" t="s">
        <v>106</v>
      </c>
      <c r="I10" s="56" t="s">
        <v>105</v>
      </c>
      <c r="J10" s="56" t="s">
        <v>106</v>
      </c>
      <c r="K10" s="56" t="s">
        <v>105</v>
      </c>
      <c r="L10" s="56" t="s">
        <v>106</v>
      </c>
      <c r="M10" s="54"/>
      <c r="N10" s="54"/>
      <c r="O10" s="54"/>
      <c r="P10" s="54"/>
      <c r="Q10" s="54"/>
      <c r="R10" s="54"/>
      <c r="S10" s="54"/>
      <c r="T10" s="26"/>
    </row>
    <row r="11" spans="1:20" ht="15.75">
      <c r="A11" s="22"/>
      <c r="B11" s="21" t="s">
        <v>144</v>
      </c>
      <c r="C11" s="22"/>
      <c r="D11" s="22"/>
      <c r="E11" s="24"/>
      <c r="F11" s="24"/>
      <c r="G11" s="24"/>
      <c r="H11" s="24"/>
      <c r="I11" s="24"/>
      <c r="J11" s="24"/>
      <c r="K11" s="24"/>
      <c r="L11" s="50"/>
      <c r="M11" s="45"/>
      <c r="N11" s="45"/>
      <c r="O11" s="45"/>
      <c r="P11" s="45"/>
      <c r="Q11" s="45"/>
      <c r="R11" s="45"/>
      <c r="S11" s="45"/>
      <c r="T11" s="26"/>
    </row>
    <row r="12" spans="1:20" ht="15">
      <c r="A12" s="22" t="s">
        <v>82</v>
      </c>
      <c r="B12" s="22" t="s">
        <v>132</v>
      </c>
      <c r="C12" s="24">
        <v>60</v>
      </c>
      <c r="D12" s="24">
        <v>100</v>
      </c>
      <c r="E12" s="18">
        <v>0.69</v>
      </c>
      <c r="F12" s="18">
        <v>1.13</v>
      </c>
      <c r="G12" s="18">
        <v>6.08</v>
      </c>
      <c r="H12" s="18">
        <v>10.1</v>
      </c>
      <c r="I12" s="18">
        <v>6.92</v>
      </c>
      <c r="J12" s="18">
        <v>11.54</v>
      </c>
      <c r="K12" s="18">
        <v>85.15</v>
      </c>
      <c r="L12" s="18">
        <v>141.94</v>
      </c>
      <c r="M12" s="45"/>
      <c r="N12" s="45"/>
      <c r="O12" s="45"/>
      <c r="P12" s="45"/>
      <c r="Q12" s="45"/>
      <c r="R12" s="45"/>
      <c r="S12" s="26"/>
      <c r="T12" s="26"/>
    </row>
    <row r="13" spans="1:20" ht="18" customHeight="1">
      <c r="A13" s="18" t="s">
        <v>69</v>
      </c>
      <c r="B13" s="18" t="s">
        <v>45</v>
      </c>
      <c r="C13" s="18">
        <v>200</v>
      </c>
      <c r="D13" s="18">
        <v>250</v>
      </c>
      <c r="E13" s="18">
        <v>4.96</v>
      </c>
      <c r="F13" s="18">
        <v>6.2</v>
      </c>
      <c r="G13" s="18">
        <v>4.48</v>
      </c>
      <c r="H13" s="18">
        <v>5.6</v>
      </c>
      <c r="I13" s="18">
        <v>17.84</v>
      </c>
      <c r="J13" s="18">
        <v>22.3</v>
      </c>
      <c r="K13" s="18">
        <v>133.6</v>
      </c>
      <c r="L13" s="49">
        <v>167</v>
      </c>
      <c r="M13" s="25"/>
      <c r="N13" s="25"/>
      <c r="O13" s="25"/>
      <c r="P13" s="25"/>
      <c r="Q13" s="25"/>
      <c r="R13" s="25"/>
      <c r="S13" s="25"/>
      <c r="T13" s="26"/>
    </row>
    <row r="14" spans="1:20" ht="18" customHeight="1">
      <c r="A14" s="108" t="s">
        <v>114</v>
      </c>
      <c r="B14" s="108" t="s">
        <v>115</v>
      </c>
      <c r="C14" s="108">
        <v>90</v>
      </c>
      <c r="D14" s="18">
        <v>100</v>
      </c>
      <c r="E14" s="18">
        <v>11.9</v>
      </c>
      <c r="F14" s="18">
        <v>13.66</v>
      </c>
      <c r="G14" s="18">
        <v>13.25</v>
      </c>
      <c r="H14" s="18">
        <v>12.8</v>
      </c>
      <c r="I14" s="18">
        <v>12.8</v>
      </c>
      <c r="J14" s="18">
        <v>16.1</v>
      </c>
      <c r="K14" s="18">
        <v>209.8</v>
      </c>
      <c r="L14" s="49">
        <v>223.11</v>
      </c>
      <c r="M14" s="61"/>
      <c r="N14" s="61"/>
      <c r="O14" s="61"/>
      <c r="P14" s="61"/>
      <c r="Q14" s="61"/>
      <c r="R14" s="61"/>
      <c r="S14" s="61"/>
      <c r="T14" s="26"/>
    </row>
    <row r="15" spans="1:20" ht="15.75" customHeight="1">
      <c r="A15" s="18" t="s">
        <v>50</v>
      </c>
      <c r="B15" s="18" t="s">
        <v>92</v>
      </c>
      <c r="C15" s="18" t="s">
        <v>86</v>
      </c>
      <c r="D15" s="18" t="s">
        <v>125</v>
      </c>
      <c r="E15" s="18">
        <v>4.74</v>
      </c>
      <c r="F15" s="18">
        <v>5.69</v>
      </c>
      <c r="G15" s="18">
        <v>2.95</v>
      </c>
      <c r="H15" s="18">
        <v>3.54</v>
      </c>
      <c r="I15" s="18">
        <v>24.5</v>
      </c>
      <c r="J15" s="18">
        <v>29.4</v>
      </c>
      <c r="K15" s="18">
        <v>143</v>
      </c>
      <c r="L15" s="49">
        <v>171.6</v>
      </c>
      <c r="M15" s="25"/>
      <c r="N15" s="25"/>
      <c r="O15" s="25"/>
      <c r="P15" s="25"/>
      <c r="Q15" s="25"/>
      <c r="R15" s="25"/>
      <c r="S15" s="25"/>
      <c r="T15" s="26"/>
    </row>
    <row r="16" spans="1:20" ht="19.5" customHeight="1">
      <c r="A16" s="72" t="s">
        <v>116</v>
      </c>
      <c r="B16" s="46" t="s">
        <v>117</v>
      </c>
      <c r="C16" s="46">
        <v>200</v>
      </c>
      <c r="D16" s="18">
        <v>200</v>
      </c>
      <c r="E16" s="18">
        <v>0.25</v>
      </c>
      <c r="F16" s="18">
        <v>0.25</v>
      </c>
      <c r="G16" s="18">
        <v>0.25</v>
      </c>
      <c r="H16" s="18">
        <v>0.25</v>
      </c>
      <c r="I16" s="18">
        <v>25.35</v>
      </c>
      <c r="J16" s="18">
        <v>25.35</v>
      </c>
      <c r="K16" s="18">
        <v>104.1</v>
      </c>
      <c r="L16" s="49">
        <v>104.1</v>
      </c>
      <c r="M16" s="25"/>
      <c r="N16" s="25"/>
      <c r="O16" s="25"/>
      <c r="P16" s="25"/>
      <c r="Q16" s="25"/>
      <c r="R16" s="25"/>
      <c r="S16" s="25"/>
      <c r="T16" s="26"/>
    </row>
    <row r="17" spans="1:20" ht="15">
      <c r="A17" s="18"/>
      <c r="B17" s="18" t="s">
        <v>14</v>
      </c>
      <c r="C17" s="18">
        <v>45</v>
      </c>
      <c r="D17" s="18">
        <v>45</v>
      </c>
      <c r="E17" s="18">
        <v>3.56</v>
      </c>
      <c r="F17" s="18">
        <v>3.56</v>
      </c>
      <c r="G17" s="18">
        <v>0.45</v>
      </c>
      <c r="H17" s="18">
        <v>0.45</v>
      </c>
      <c r="I17" s="18">
        <v>21.42</v>
      </c>
      <c r="J17" s="18">
        <v>21.42</v>
      </c>
      <c r="K17" s="18">
        <v>106.4</v>
      </c>
      <c r="L17" s="49">
        <v>106.4</v>
      </c>
      <c r="M17" s="25"/>
      <c r="N17" s="25"/>
      <c r="O17" s="25"/>
      <c r="P17" s="25"/>
      <c r="Q17" s="25"/>
      <c r="R17" s="25"/>
      <c r="S17" s="25"/>
      <c r="T17" s="26"/>
    </row>
    <row r="18" spans="1:20" ht="15">
      <c r="A18" s="18"/>
      <c r="B18" s="18" t="s">
        <v>98</v>
      </c>
      <c r="C18" s="18">
        <v>20</v>
      </c>
      <c r="D18" s="18">
        <v>20</v>
      </c>
      <c r="E18" s="18">
        <v>1.32</v>
      </c>
      <c r="F18" s="18">
        <v>1.32</v>
      </c>
      <c r="G18" s="18">
        <v>0.22</v>
      </c>
      <c r="H18" s="18">
        <v>0.22</v>
      </c>
      <c r="I18" s="18">
        <v>8.2</v>
      </c>
      <c r="J18" s="18">
        <v>8.2</v>
      </c>
      <c r="K18" s="18">
        <v>40</v>
      </c>
      <c r="L18" s="49">
        <v>40</v>
      </c>
      <c r="M18" s="25"/>
      <c r="N18" s="25"/>
      <c r="O18" s="45"/>
      <c r="P18" s="45"/>
      <c r="Q18" s="45"/>
      <c r="R18" s="45"/>
      <c r="S18" s="45"/>
      <c r="T18" s="26"/>
    </row>
    <row r="19" spans="1:20" ht="1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49"/>
      <c r="M19" s="25"/>
      <c r="N19" s="25"/>
      <c r="O19" s="45"/>
      <c r="P19" s="45"/>
      <c r="Q19" s="45"/>
      <c r="R19" s="45"/>
      <c r="S19" s="45"/>
      <c r="T19" s="26"/>
    </row>
    <row r="20" spans="1:20" ht="15.75">
      <c r="A20" s="78"/>
      <c r="B20" s="78" t="s">
        <v>15</v>
      </c>
      <c r="C20" s="78">
        <v>767</v>
      </c>
      <c r="D20" s="78"/>
      <c r="E20" s="78">
        <f aca="true" t="shared" si="0" ref="E20:K20">SUM(E12:E18)</f>
        <v>27.419999999999998</v>
      </c>
      <c r="F20" s="78">
        <f>SUM(F12:F19)</f>
        <v>31.810000000000002</v>
      </c>
      <c r="G20" s="78">
        <f t="shared" si="0"/>
        <v>27.68</v>
      </c>
      <c r="H20" s="118">
        <f>SUM(H11:H19)</f>
        <v>32.96</v>
      </c>
      <c r="I20" s="78">
        <f t="shared" si="0"/>
        <v>117.03</v>
      </c>
      <c r="J20" s="78">
        <f>SUM(J12:J19)</f>
        <v>134.31</v>
      </c>
      <c r="K20" s="78">
        <f t="shared" si="0"/>
        <v>822.05</v>
      </c>
      <c r="L20" s="119">
        <f>SUM(L12:L18)</f>
        <v>954.15</v>
      </c>
      <c r="M20" s="25"/>
      <c r="N20" s="25"/>
      <c r="O20" s="25"/>
      <c r="P20" s="25"/>
      <c r="Q20" s="25"/>
      <c r="R20" s="25"/>
      <c r="S20" s="25"/>
      <c r="T20" s="26"/>
    </row>
    <row r="21" spans="1:20" ht="1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49"/>
      <c r="M21" s="25"/>
      <c r="N21" s="25"/>
      <c r="O21" s="25"/>
      <c r="P21" s="25"/>
      <c r="Q21" s="25"/>
      <c r="R21" s="25"/>
      <c r="S21" s="25"/>
      <c r="T21" s="26"/>
    </row>
    <row r="23" spans="1:15" ht="15">
      <c r="A23" s="18"/>
      <c r="B23" s="18" t="s">
        <v>131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31"/>
      <c r="N23" s="31"/>
      <c r="O23" s="31"/>
    </row>
    <row r="24" spans="1:15" ht="15">
      <c r="A24" s="18" t="s">
        <v>80</v>
      </c>
      <c r="B24" s="18" t="s">
        <v>81</v>
      </c>
      <c r="C24" s="18">
        <v>60</v>
      </c>
      <c r="D24" s="18">
        <v>100</v>
      </c>
      <c r="E24" s="18">
        <v>0.43</v>
      </c>
      <c r="F24" s="18">
        <v>0.72</v>
      </c>
      <c r="G24" s="18">
        <v>6.05</v>
      </c>
      <c r="H24" s="18">
        <v>10.08</v>
      </c>
      <c r="I24" s="18">
        <v>1.8</v>
      </c>
      <c r="J24" s="18">
        <v>3</v>
      </c>
      <c r="K24" s="18">
        <v>62.16</v>
      </c>
      <c r="L24" s="18">
        <v>106.3</v>
      </c>
      <c r="M24" s="45"/>
      <c r="N24" s="26"/>
      <c r="O24" s="31"/>
    </row>
    <row r="25" spans="1:15" ht="1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31"/>
    </row>
    <row r="26" spans="1:15" ht="15">
      <c r="A26" s="46"/>
      <c r="B26" s="46"/>
      <c r="C26" s="46"/>
      <c r="D26" s="46"/>
      <c r="E26" s="46"/>
      <c r="F26" s="46"/>
      <c r="G26" s="46"/>
      <c r="H26" s="25"/>
      <c r="I26" s="25"/>
      <c r="J26" s="25"/>
      <c r="K26" s="25"/>
      <c r="L26" s="25"/>
      <c r="M26" s="25"/>
      <c r="N26" s="25"/>
      <c r="O26" s="31"/>
    </row>
    <row r="27" spans="1:15" ht="1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31"/>
    </row>
    <row r="28" spans="1:15" ht="15">
      <c r="A28" s="72"/>
      <c r="B28" s="46"/>
      <c r="C28" s="46"/>
      <c r="D28" s="46"/>
      <c r="E28" s="46"/>
      <c r="F28" s="46"/>
      <c r="G28" s="46"/>
      <c r="H28" s="25"/>
      <c r="I28" s="25"/>
      <c r="J28" s="25"/>
      <c r="K28" s="25"/>
      <c r="L28" s="25"/>
      <c r="M28" s="25"/>
      <c r="N28" s="25"/>
      <c r="O28" s="31"/>
    </row>
    <row r="29" spans="1:15" ht="1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31"/>
    </row>
    <row r="30" spans="1:15" ht="1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31"/>
    </row>
    <row r="31" spans="1:15" ht="1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31"/>
    </row>
  </sheetData>
  <sheetProtection/>
  <mergeCells count="9">
    <mergeCell ref="M8:O8"/>
    <mergeCell ref="P8:S8"/>
    <mergeCell ref="A8:A10"/>
    <mergeCell ref="B8:B10"/>
    <mergeCell ref="K8:L9"/>
    <mergeCell ref="E9:F9"/>
    <mergeCell ref="G9:H9"/>
    <mergeCell ref="I9:J9"/>
    <mergeCell ref="C8:D9"/>
  </mergeCells>
  <printOptions/>
  <pageMargins left="0.2" right="0.2" top="0.49" bottom="1" header="0.5" footer="0.5"/>
  <pageSetup horizontalDpi="600" verticalDpi="600" orientation="landscape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41"/>
  <sheetViews>
    <sheetView zoomScale="75" zoomScaleNormal="75" zoomScalePageLayoutView="0" workbookViewId="0" topLeftCell="A1">
      <selection activeCell="A2" sqref="A2:L18"/>
    </sheetView>
  </sheetViews>
  <sheetFormatPr defaultColWidth="9.140625" defaultRowHeight="12.75"/>
  <cols>
    <col min="1" max="1" width="7.57421875" style="1" customWidth="1"/>
    <col min="2" max="2" width="41.7109375" style="1" customWidth="1"/>
    <col min="3" max="3" width="8.140625" style="1" customWidth="1"/>
    <col min="4" max="4" width="8.421875" style="1" customWidth="1"/>
    <col min="5" max="5" width="7.00390625" style="1" customWidth="1"/>
    <col min="6" max="6" width="8.8515625" style="1" customWidth="1"/>
    <col min="7" max="7" width="9.57421875" style="1" customWidth="1"/>
    <col min="8" max="8" width="8.00390625" style="1" customWidth="1"/>
    <col min="9" max="9" width="8.8515625" style="1" customWidth="1"/>
    <col min="10" max="10" width="8.421875" style="1" customWidth="1"/>
    <col min="11" max="11" width="17.140625" style="1" customWidth="1"/>
    <col min="12" max="12" width="17.7109375" style="1" customWidth="1"/>
    <col min="13" max="13" width="9.140625" style="1" customWidth="1"/>
    <col min="14" max="14" width="7.421875" style="1" customWidth="1"/>
    <col min="15" max="16384" width="9.140625" style="1" customWidth="1"/>
  </cols>
  <sheetData>
    <row r="1" spans="1:15" ht="14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5">
      <c r="A2" s="19"/>
      <c r="B2" s="19" t="s">
        <v>39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0"/>
    </row>
    <row r="3" spans="1:15" ht="15">
      <c r="A3" s="19"/>
      <c r="B3" s="19" t="s">
        <v>51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0"/>
    </row>
    <row r="4" spans="1:15" ht="15">
      <c r="A4" s="19"/>
      <c r="B4" s="19" t="s">
        <v>37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0"/>
    </row>
    <row r="5" spans="1:15" ht="15">
      <c r="A5" s="19"/>
      <c r="B5" s="19" t="s">
        <v>35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0"/>
    </row>
    <row r="6" spans="1:16" ht="14.25" customHeight="1">
      <c r="A6" s="160" t="s">
        <v>23</v>
      </c>
      <c r="B6" s="152" t="s">
        <v>1</v>
      </c>
      <c r="C6" s="152"/>
      <c r="D6" s="166"/>
      <c r="E6" s="80" t="s">
        <v>9</v>
      </c>
      <c r="F6" s="80"/>
      <c r="G6" s="80"/>
      <c r="H6" s="80"/>
      <c r="I6" s="80"/>
      <c r="J6" s="60"/>
      <c r="K6" s="153" t="s">
        <v>128</v>
      </c>
      <c r="L6" s="153"/>
      <c r="M6" s="25"/>
      <c r="N6" s="25"/>
      <c r="O6" s="28"/>
      <c r="P6" s="28"/>
    </row>
    <row r="7" spans="1:16" ht="15.75">
      <c r="A7" s="161"/>
      <c r="B7" s="152"/>
      <c r="C7" s="152" t="s">
        <v>104</v>
      </c>
      <c r="D7" s="166"/>
      <c r="E7" s="153" t="s">
        <v>2</v>
      </c>
      <c r="F7" s="153"/>
      <c r="G7" s="153" t="s">
        <v>3</v>
      </c>
      <c r="H7" s="153"/>
      <c r="I7" s="153" t="s">
        <v>4</v>
      </c>
      <c r="J7" s="153"/>
      <c r="K7" s="153"/>
      <c r="L7" s="153"/>
      <c r="M7" s="25"/>
      <c r="N7" s="25"/>
      <c r="O7" s="27"/>
      <c r="P7" s="28"/>
    </row>
    <row r="8" spans="1:16" ht="51">
      <c r="A8" s="162"/>
      <c r="B8" s="152"/>
      <c r="C8" s="90" t="s">
        <v>105</v>
      </c>
      <c r="D8" s="90" t="s">
        <v>106</v>
      </c>
      <c r="E8" s="90" t="s">
        <v>105</v>
      </c>
      <c r="F8" s="90" t="s">
        <v>106</v>
      </c>
      <c r="G8" s="90" t="s">
        <v>105</v>
      </c>
      <c r="H8" s="90" t="s">
        <v>106</v>
      </c>
      <c r="I8" s="90" t="s">
        <v>105</v>
      </c>
      <c r="J8" s="90" t="s">
        <v>106</v>
      </c>
      <c r="K8" s="90" t="s">
        <v>105</v>
      </c>
      <c r="L8" s="90" t="s">
        <v>106</v>
      </c>
      <c r="M8" s="25"/>
      <c r="N8" s="25"/>
      <c r="O8" s="29"/>
      <c r="P8" s="28"/>
    </row>
    <row r="9" spans="1:15" ht="21" customHeight="1">
      <c r="A9" s="18"/>
      <c r="B9" s="18" t="s">
        <v>113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25"/>
      <c r="N9" s="25"/>
      <c r="O9" s="27"/>
    </row>
    <row r="10" spans="1:15" ht="21" customHeight="1">
      <c r="A10" s="107" t="s">
        <v>102</v>
      </c>
      <c r="B10" s="107" t="s">
        <v>103</v>
      </c>
      <c r="C10" s="107">
        <v>60</v>
      </c>
      <c r="D10" s="107">
        <v>100</v>
      </c>
      <c r="E10" s="107">
        <v>0.64</v>
      </c>
      <c r="F10" s="107">
        <v>1.07</v>
      </c>
      <c r="G10" s="107">
        <v>6.12</v>
      </c>
      <c r="H10" s="18">
        <v>10.2</v>
      </c>
      <c r="I10" s="107">
        <v>3.79</v>
      </c>
      <c r="J10" s="18">
        <v>6.31</v>
      </c>
      <c r="K10" s="107">
        <v>72.84</v>
      </c>
      <c r="L10" s="18">
        <v>121.4</v>
      </c>
      <c r="M10" s="25"/>
      <c r="N10" s="25"/>
      <c r="O10" s="28"/>
    </row>
    <row r="11" spans="1:15" ht="16.5" customHeight="1">
      <c r="A11" s="18" t="s">
        <v>69</v>
      </c>
      <c r="B11" s="18" t="s">
        <v>45</v>
      </c>
      <c r="C11" s="18">
        <v>200</v>
      </c>
      <c r="D11" s="18">
        <v>250</v>
      </c>
      <c r="E11" s="18">
        <v>4.96</v>
      </c>
      <c r="F11" s="18">
        <v>6.2</v>
      </c>
      <c r="G11" s="18">
        <v>4.48</v>
      </c>
      <c r="H11" s="18">
        <v>5.6</v>
      </c>
      <c r="I11" s="18">
        <v>17.84</v>
      </c>
      <c r="J11" s="18">
        <v>22.3</v>
      </c>
      <c r="K11" s="18">
        <v>133.6</v>
      </c>
      <c r="L11" s="18">
        <v>167</v>
      </c>
      <c r="M11" s="25"/>
      <c r="N11" s="25"/>
      <c r="O11" s="27"/>
    </row>
    <row r="12" spans="1:15" ht="15" customHeight="1">
      <c r="A12" s="18" t="s">
        <v>70</v>
      </c>
      <c r="B12" s="18" t="s">
        <v>46</v>
      </c>
      <c r="C12" s="18">
        <v>200</v>
      </c>
      <c r="D12" s="18">
        <v>200</v>
      </c>
      <c r="E12" s="18">
        <v>15.48</v>
      </c>
      <c r="F12" s="18">
        <v>15.5</v>
      </c>
      <c r="G12" s="18">
        <v>15.73</v>
      </c>
      <c r="H12" s="18">
        <v>15.73</v>
      </c>
      <c r="I12" s="18">
        <v>23.1</v>
      </c>
      <c r="J12" s="18">
        <v>23.1</v>
      </c>
      <c r="K12" s="18">
        <v>293</v>
      </c>
      <c r="L12" s="18">
        <v>293</v>
      </c>
      <c r="M12" s="61"/>
      <c r="N12" s="61"/>
      <c r="O12" s="28"/>
    </row>
    <row r="13" spans="1:25" s="18" customFormat="1" ht="20.25" customHeight="1">
      <c r="A13" s="18" t="s">
        <v>44</v>
      </c>
      <c r="B13" s="18" t="s">
        <v>25</v>
      </c>
      <c r="C13" s="18">
        <v>200</v>
      </c>
      <c r="D13" s="18">
        <v>200</v>
      </c>
      <c r="E13" s="18">
        <v>0.36</v>
      </c>
      <c r="F13" s="18">
        <v>0.36</v>
      </c>
      <c r="G13" s="18">
        <v>0</v>
      </c>
      <c r="H13" s="18">
        <v>0</v>
      </c>
      <c r="I13" s="18">
        <v>24.66</v>
      </c>
      <c r="J13" s="18">
        <v>24.66</v>
      </c>
      <c r="K13" s="18">
        <v>95.4</v>
      </c>
      <c r="L13" s="18">
        <v>95.4</v>
      </c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</row>
    <row r="14" spans="2:25" s="18" customFormat="1" ht="17.25" customHeight="1">
      <c r="B14" s="18" t="s">
        <v>14</v>
      </c>
      <c r="C14" s="18">
        <v>40</v>
      </c>
      <c r="D14" s="18">
        <v>40</v>
      </c>
      <c r="E14" s="18">
        <v>3.16</v>
      </c>
      <c r="F14" s="18">
        <v>3.16</v>
      </c>
      <c r="G14" s="18">
        <v>0.4</v>
      </c>
      <c r="H14" s="18">
        <v>0.4</v>
      </c>
      <c r="I14" s="18">
        <v>19.04</v>
      </c>
      <c r="J14" s="18">
        <v>19.04</v>
      </c>
      <c r="K14" s="18">
        <v>94.22</v>
      </c>
      <c r="L14" s="18">
        <v>94.22</v>
      </c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</row>
    <row r="15" spans="2:25" s="18" customFormat="1" ht="19.5" customHeight="1">
      <c r="B15" s="18" t="s">
        <v>98</v>
      </c>
      <c r="C15" s="18">
        <v>20</v>
      </c>
      <c r="D15" s="18">
        <v>20</v>
      </c>
      <c r="E15" s="18">
        <v>1.32</v>
      </c>
      <c r="F15" s="18">
        <v>1.32</v>
      </c>
      <c r="G15" s="18">
        <v>0.22</v>
      </c>
      <c r="H15" s="18">
        <v>0.22</v>
      </c>
      <c r="I15" s="18">
        <v>8.2</v>
      </c>
      <c r="J15" s="18">
        <v>8.2</v>
      </c>
      <c r="K15" s="18">
        <v>40</v>
      </c>
      <c r="L15" s="18">
        <v>40</v>
      </c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</row>
    <row r="16" spans="1:15" ht="15">
      <c r="A16" s="18"/>
      <c r="B16" s="18" t="s">
        <v>93</v>
      </c>
      <c r="C16" s="18">
        <v>100</v>
      </c>
      <c r="D16" s="18">
        <v>120</v>
      </c>
      <c r="E16" s="18">
        <v>1.5</v>
      </c>
      <c r="F16" s="18">
        <v>1.8</v>
      </c>
      <c r="G16" s="18">
        <v>0.5</v>
      </c>
      <c r="H16" s="18">
        <v>0.7</v>
      </c>
      <c r="I16" s="18">
        <v>21</v>
      </c>
      <c r="J16" s="18">
        <v>31.2</v>
      </c>
      <c r="K16" s="18">
        <v>96</v>
      </c>
      <c r="L16" s="18">
        <v>141</v>
      </c>
      <c r="M16" s="25"/>
      <c r="N16" s="25"/>
      <c r="O16" s="27"/>
    </row>
    <row r="17" spans="1:15" ht="1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25"/>
      <c r="N17" s="25"/>
      <c r="O17" s="27"/>
    </row>
    <row r="18" spans="1:15" ht="15.75">
      <c r="A18" s="78"/>
      <c r="B18" s="78" t="s">
        <v>15</v>
      </c>
      <c r="C18" s="78">
        <f>SUM(C10:C17)</f>
        <v>820</v>
      </c>
      <c r="D18" s="78">
        <f>SUM(D10:D17)</f>
        <v>930</v>
      </c>
      <c r="E18" s="78">
        <f>SUM(E10:E16)</f>
        <v>27.419999999999998</v>
      </c>
      <c r="F18" s="78">
        <f>SUM(F10:F17)</f>
        <v>29.41</v>
      </c>
      <c r="G18" s="78">
        <f>SUM(G10:G16)</f>
        <v>27.45</v>
      </c>
      <c r="H18" s="78">
        <f>SUM(H10:H17)</f>
        <v>32.85</v>
      </c>
      <c r="I18" s="78">
        <f>SUM(I10:I16)</f>
        <v>117.63000000000001</v>
      </c>
      <c r="J18" s="78">
        <f>SUM(J10:J17)</f>
        <v>134.81</v>
      </c>
      <c r="K18" s="78">
        <f>SUM(K10:K16)</f>
        <v>825.0600000000001</v>
      </c>
      <c r="L18" s="78">
        <f>SUM(L10:L17)</f>
        <v>952.02</v>
      </c>
      <c r="M18" s="25"/>
      <c r="N18" s="25"/>
      <c r="O18" s="27"/>
    </row>
    <row r="19" spans="1:15" ht="14.25" customHeight="1">
      <c r="A19" s="105"/>
      <c r="B19" s="105"/>
      <c r="C19" s="105"/>
      <c r="D19" s="105"/>
      <c r="E19" s="105"/>
      <c r="F19" s="105"/>
      <c r="G19" s="106"/>
      <c r="H19" s="25"/>
      <c r="I19" s="25"/>
      <c r="J19" s="25"/>
      <c r="K19" s="25"/>
      <c r="L19" s="25"/>
      <c r="M19" s="25"/>
      <c r="N19" s="25"/>
      <c r="O19" s="27"/>
    </row>
    <row r="20" spans="1:15" ht="1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30"/>
    </row>
    <row r="21" spans="1:15" ht="15">
      <c r="A21" s="46"/>
      <c r="B21" s="46"/>
      <c r="C21" s="46"/>
      <c r="D21" s="46"/>
      <c r="E21" s="46"/>
      <c r="F21" s="46"/>
      <c r="G21" s="46"/>
      <c r="H21" s="25"/>
      <c r="I21" s="25"/>
      <c r="J21" s="25"/>
      <c r="K21" s="25"/>
      <c r="L21" s="25"/>
      <c r="M21" s="25"/>
      <c r="N21" s="25"/>
      <c r="O21" s="30"/>
    </row>
    <row r="22" spans="1:15" ht="1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6"/>
    </row>
    <row r="23" spans="1:15" ht="1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6"/>
    </row>
    <row r="24" spans="1:15" ht="1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6"/>
    </row>
    <row r="25" spans="1:15" ht="1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6"/>
    </row>
    <row r="26" spans="1:15" ht="1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6"/>
    </row>
    <row r="27" spans="1:15" ht="1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8"/>
    </row>
    <row r="28" spans="1:15" ht="1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8"/>
    </row>
    <row r="29" spans="1:14" ht="15">
      <c r="A29" s="34"/>
      <c r="B29" s="25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</row>
    <row r="30" spans="1:14" ht="15">
      <c r="A30" s="34"/>
      <c r="B30" s="25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</row>
    <row r="31" spans="1:14" ht="15">
      <c r="A31" s="25"/>
      <c r="B31" s="25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</row>
    <row r="32" spans="1:14" ht="1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</row>
    <row r="33" spans="1:14" ht="15">
      <c r="A33" s="44"/>
      <c r="B33" s="34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</row>
    <row r="34" spans="1:14" ht="1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</row>
    <row r="35" spans="1:14" ht="15">
      <c r="A35" s="34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</row>
    <row r="36" spans="1:14" ht="1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</row>
    <row r="37" spans="1:14" ht="1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</row>
    <row r="38" spans="1:14" ht="1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</row>
    <row r="39" spans="1:14" ht="1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</row>
    <row r="40" spans="1:14" ht="15">
      <c r="A40" s="46"/>
      <c r="B40" s="46"/>
      <c r="C40" s="46"/>
      <c r="D40" s="46"/>
      <c r="E40" s="46"/>
      <c r="F40" s="46"/>
      <c r="G40" s="46"/>
      <c r="H40" s="28"/>
      <c r="I40" s="28"/>
      <c r="J40" s="28"/>
      <c r="K40" s="28"/>
      <c r="L40" s="28"/>
      <c r="M40" s="28"/>
      <c r="N40" s="28"/>
    </row>
    <row r="41" spans="1:14" ht="1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</row>
  </sheetData>
  <sheetProtection/>
  <mergeCells count="8">
    <mergeCell ref="A6:A8"/>
    <mergeCell ref="B6:B8"/>
    <mergeCell ref="C6:D6"/>
    <mergeCell ref="K6:L7"/>
    <mergeCell ref="C7:D7"/>
    <mergeCell ref="E7:F7"/>
    <mergeCell ref="G7:H7"/>
    <mergeCell ref="I7:J7"/>
  </mergeCells>
  <printOptions/>
  <pageMargins left="0.2" right="0.2" top="0.49" bottom="1" header="0.5" footer="0.5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31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5.7109375" style="5" customWidth="1"/>
    <col min="2" max="2" width="31.8515625" style="5" customWidth="1"/>
    <col min="3" max="3" width="6.8515625" style="5" customWidth="1"/>
    <col min="4" max="5" width="6.7109375" style="5" customWidth="1"/>
    <col min="6" max="6" width="7.140625" style="5" customWidth="1"/>
    <col min="7" max="8" width="6.8515625" style="5" customWidth="1"/>
    <col min="9" max="9" width="7.421875" style="5" customWidth="1"/>
    <col min="10" max="10" width="7.140625" style="5" customWidth="1"/>
    <col min="11" max="11" width="8.28125" style="5" customWidth="1"/>
    <col min="12" max="12" width="8.7109375" style="5" customWidth="1"/>
    <col min="13" max="13" width="7.28125" style="5" customWidth="1"/>
    <col min="14" max="15" width="6.57421875" style="5" customWidth="1"/>
    <col min="16" max="16" width="7.421875" style="5" customWidth="1"/>
    <col min="17" max="17" width="7.8515625" style="5" customWidth="1"/>
    <col min="18" max="18" width="7.57421875" style="5" customWidth="1"/>
    <col min="19" max="19" width="6.8515625" style="5" customWidth="1"/>
    <col min="20" max="16384" width="9.140625" style="5" customWidth="1"/>
  </cols>
  <sheetData>
    <row r="1" s="1" customFormat="1" ht="12.75"/>
    <row r="2" s="1" customFormat="1" ht="12.75">
      <c r="B2" s="1" t="s">
        <v>39</v>
      </c>
    </row>
    <row r="3" s="1" customFormat="1" ht="12.75">
      <c r="B3" t="s">
        <v>52</v>
      </c>
    </row>
    <row r="4" spans="2:8" ht="12.75">
      <c r="B4" s="1" t="s">
        <v>30</v>
      </c>
      <c r="C4" s="1"/>
      <c r="D4" s="1"/>
      <c r="E4" s="1"/>
      <c r="F4" s="1"/>
      <c r="G4" s="1"/>
      <c r="H4" s="1"/>
    </row>
    <row r="5" spans="2:8" ht="12.75">
      <c r="B5" s="1" t="s">
        <v>32</v>
      </c>
      <c r="C5" s="1"/>
      <c r="D5" s="1"/>
      <c r="E5" s="1"/>
      <c r="F5" s="1"/>
      <c r="G5" s="1"/>
      <c r="H5" s="1"/>
    </row>
    <row r="6" spans="1:20" s="1" customFormat="1" ht="15" customHeight="1">
      <c r="A6" s="137" t="s">
        <v>23</v>
      </c>
      <c r="B6" s="137" t="s">
        <v>1</v>
      </c>
      <c r="C6" s="69"/>
      <c r="D6" s="69"/>
      <c r="E6" s="141" t="s">
        <v>9</v>
      </c>
      <c r="F6" s="143"/>
      <c r="G6" s="143"/>
      <c r="H6" s="143"/>
      <c r="I6" s="143"/>
      <c r="J6" s="142"/>
      <c r="K6" s="144" t="s">
        <v>5</v>
      </c>
      <c r="L6" s="145"/>
      <c r="M6" s="140"/>
      <c r="N6" s="140"/>
      <c r="O6" s="140"/>
      <c r="P6" s="140"/>
      <c r="Q6" s="140"/>
      <c r="R6" s="140"/>
      <c r="S6" s="140"/>
      <c r="T6" s="28"/>
    </row>
    <row r="7" spans="1:20" s="1" customFormat="1" ht="25.5" customHeight="1">
      <c r="A7" s="138"/>
      <c r="B7" s="138"/>
      <c r="C7" s="141" t="s">
        <v>104</v>
      </c>
      <c r="D7" s="142"/>
      <c r="E7" s="141" t="s">
        <v>2</v>
      </c>
      <c r="F7" s="142"/>
      <c r="G7" s="141" t="s">
        <v>3</v>
      </c>
      <c r="H7" s="142"/>
      <c r="I7" s="141" t="s">
        <v>4</v>
      </c>
      <c r="J7" s="142"/>
      <c r="K7" s="146"/>
      <c r="L7" s="147"/>
      <c r="M7" s="62"/>
      <c r="N7" s="62"/>
      <c r="O7" s="62"/>
      <c r="P7" s="62"/>
      <c r="Q7" s="62"/>
      <c r="R7" s="62"/>
      <c r="S7" s="62"/>
      <c r="T7" s="28"/>
    </row>
    <row r="8" spans="1:20" s="1" customFormat="1" ht="40.5">
      <c r="A8" s="139"/>
      <c r="B8" s="139"/>
      <c r="C8" s="70" t="s">
        <v>105</v>
      </c>
      <c r="D8" s="70" t="s">
        <v>106</v>
      </c>
      <c r="E8" s="70" t="s">
        <v>105</v>
      </c>
      <c r="F8" s="70" t="s">
        <v>106</v>
      </c>
      <c r="G8" s="70" t="s">
        <v>105</v>
      </c>
      <c r="H8" s="70" t="s">
        <v>106</v>
      </c>
      <c r="I8" s="70" t="s">
        <v>105</v>
      </c>
      <c r="J8" s="70" t="s">
        <v>106</v>
      </c>
      <c r="K8" s="70" t="s">
        <v>105</v>
      </c>
      <c r="L8" s="70" t="s">
        <v>106</v>
      </c>
      <c r="M8" s="63"/>
      <c r="N8" s="63"/>
      <c r="O8" s="63"/>
      <c r="P8" s="63"/>
      <c r="Q8" s="63"/>
      <c r="R8" s="63"/>
      <c r="S8" s="63"/>
      <c r="T8" s="28"/>
    </row>
    <row r="9" spans="1:20" ht="12.75">
      <c r="A9" s="2"/>
      <c r="B9" s="3" t="s">
        <v>108</v>
      </c>
      <c r="C9" s="4"/>
      <c r="D9" s="4"/>
      <c r="E9" s="4"/>
      <c r="F9" s="4"/>
      <c r="G9" s="4"/>
      <c r="H9" s="4"/>
      <c r="I9" s="4"/>
      <c r="J9" s="4"/>
      <c r="K9" s="4"/>
      <c r="L9" s="4"/>
      <c r="M9" s="31"/>
      <c r="N9" s="31"/>
      <c r="O9" s="31"/>
      <c r="P9" s="31"/>
      <c r="Q9" s="31"/>
      <c r="R9" s="31"/>
      <c r="S9" s="31"/>
      <c r="T9" s="31"/>
    </row>
    <row r="10" spans="1:20" ht="12.75">
      <c r="A10" s="13" t="s">
        <v>43</v>
      </c>
      <c r="B10" s="13" t="s">
        <v>95</v>
      </c>
      <c r="C10" s="13">
        <v>60</v>
      </c>
      <c r="D10" s="13">
        <v>100</v>
      </c>
      <c r="E10" s="13">
        <v>0.66</v>
      </c>
      <c r="F10" s="13">
        <v>1.1</v>
      </c>
      <c r="G10" s="13">
        <v>0.12</v>
      </c>
      <c r="H10" s="13">
        <v>0.2</v>
      </c>
      <c r="I10" s="13">
        <v>2.76</v>
      </c>
      <c r="J10" s="13">
        <v>4.6</v>
      </c>
      <c r="K10" s="13">
        <v>13.8</v>
      </c>
      <c r="L10" s="13">
        <v>23</v>
      </c>
      <c r="M10" s="64"/>
      <c r="N10" s="64"/>
      <c r="O10" s="64"/>
      <c r="P10" s="64"/>
      <c r="Q10" s="64"/>
      <c r="R10" s="64"/>
      <c r="S10" s="64"/>
      <c r="T10" s="31"/>
    </row>
    <row r="11" spans="1:20" ht="25.5">
      <c r="A11" s="4" t="s">
        <v>68</v>
      </c>
      <c r="B11" s="6" t="s">
        <v>20</v>
      </c>
      <c r="C11" s="4">
        <v>225</v>
      </c>
      <c r="D11" s="4">
        <v>275</v>
      </c>
      <c r="E11" s="8">
        <v>1.6</v>
      </c>
      <c r="F11" s="8">
        <v>2</v>
      </c>
      <c r="G11" s="8">
        <v>1.92</v>
      </c>
      <c r="H11" s="8">
        <v>2.4</v>
      </c>
      <c r="I11" s="8">
        <v>11.8</v>
      </c>
      <c r="J11" s="8">
        <v>14.8</v>
      </c>
      <c r="K11" s="8">
        <v>72</v>
      </c>
      <c r="L11" s="8">
        <v>90</v>
      </c>
      <c r="M11" s="32"/>
      <c r="N11" s="32"/>
      <c r="O11" s="32"/>
      <c r="P11" s="32"/>
      <c r="Q11" s="32"/>
      <c r="R11" s="32"/>
      <c r="S11" s="32"/>
      <c r="T11" s="31"/>
    </row>
    <row r="12" spans="1:20" ht="12.75">
      <c r="A12" s="2" t="s">
        <v>91</v>
      </c>
      <c r="B12" s="13" t="s">
        <v>17</v>
      </c>
      <c r="C12" s="12">
        <v>150</v>
      </c>
      <c r="D12" s="12">
        <v>150</v>
      </c>
      <c r="E12" s="11">
        <v>5.33</v>
      </c>
      <c r="F12" s="11">
        <v>6.3</v>
      </c>
      <c r="G12" s="11">
        <v>6.15</v>
      </c>
      <c r="H12" s="11">
        <v>7.38</v>
      </c>
      <c r="I12" s="11">
        <v>35.25</v>
      </c>
      <c r="J12" s="11">
        <v>42.4</v>
      </c>
      <c r="K12" s="11">
        <v>220.5</v>
      </c>
      <c r="L12" s="11">
        <v>264.6</v>
      </c>
      <c r="M12" s="27"/>
      <c r="N12" s="27"/>
      <c r="O12" s="27"/>
      <c r="P12" s="27"/>
      <c r="Q12" s="27"/>
      <c r="R12" s="27"/>
      <c r="S12" s="27"/>
      <c r="T12" s="31"/>
    </row>
    <row r="13" spans="1:20" ht="12.75">
      <c r="A13" s="2" t="s">
        <v>118</v>
      </c>
      <c r="B13" s="13" t="s">
        <v>119</v>
      </c>
      <c r="C13" s="2">
        <v>90</v>
      </c>
      <c r="D13" s="2">
        <v>100</v>
      </c>
      <c r="E13" s="11">
        <v>12.68</v>
      </c>
      <c r="F13" s="11">
        <v>14.31</v>
      </c>
      <c r="G13" s="11">
        <v>19</v>
      </c>
      <c r="H13" s="11">
        <v>21.11</v>
      </c>
      <c r="I13" s="11">
        <v>4.5</v>
      </c>
      <c r="J13" s="11">
        <v>10</v>
      </c>
      <c r="K13" s="11">
        <v>213.39</v>
      </c>
      <c r="L13" s="11">
        <v>267.1</v>
      </c>
      <c r="M13" s="65"/>
      <c r="N13" s="65"/>
      <c r="O13" s="65"/>
      <c r="P13" s="65"/>
      <c r="Q13" s="65"/>
      <c r="R13" s="65"/>
      <c r="S13" s="65"/>
      <c r="T13" s="31"/>
    </row>
    <row r="14" spans="1:20" ht="12.75">
      <c r="A14" s="6" t="s">
        <v>49</v>
      </c>
      <c r="B14" s="6" t="s">
        <v>48</v>
      </c>
      <c r="C14" s="6">
        <v>200</v>
      </c>
      <c r="D14" s="6">
        <v>200</v>
      </c>
      <c r="E14" s="6">
        <v>2</v>
      </c>
      <c r="F14" s="6">
        <v>2</v>
      </c>
      <c r="G14" s="6">
        <v>0.2</v>
      </c>
      <c r="H14" s="6">
        <v>0.2</v>
      </c>
      <c r="I14" s="6">
        <v>5.8</v>
      </c>
      <c r="J14" s="6">
        <v>5.8</v>
      </c>
      <c r="K14" s="6">
        <v>36</v>
      </c>
      <c r="L14" s="6">
        <v>36</v>
      </c>
      <c r="M14" s="66"/>
      <c r="N14" s="66"/>
      <c r="O14" s="66"/>
      <c r="P14" s="66"/>
      <c r="Q14" s="66"/>
      <c r="R14" s="66"/>
      <c r="S14" s="66"/>
      <c r="T14" s="31"/>
    </row>
    <row r="15" spans="1:20" ht="12.75">
      <c r="A15" s="6"/>
      <c r="B15" s="6" t="s">
        <v>14</v>
      </c>
      <c r="C15" s="6">
        <v>40</v>
      </c>
      <c r="D15" s="6">
        <v>40</v>
      </c>
      <c r="E15" s="6">
        <v>3.16</v>
      </c>
      <c r="F15" s="6">
        <v>3.16</v>
      </c>
      <c r="G15" s="6">
        <v>0.4</v>
      </c>
      <c r="H15" s="6">
        <v>0.4</v>
      </c>
      <c r="I15" s="6">
        <v>19.04</v>
      </c>
      <c r="J15" s="6">
        <v>19.4</v>
      </c>
      <c r="K15" s="6">
        <v>94.22</v>
      </c>
      <c r="L15" s="6">
        <v>94.22</v>
      </c>
      <c r="M15" s="66"/>
      <c r="N15" s="66"/>
      <c r="O15" s="66"/>
      <c r="P15" s="66"/>
      <c r="Q15" s="66"/>
      <c r="R15" s="66"/>
      <c r="S15" s="66"/>
      <c r="T15" s="31"/>
    </row>
    <row r="16" spans="1:20" ht="12.75">
      <c r="A16" s="6"/>
      <c r="B16" s="6" t="s">
        <v>98</v>
      </c>
      <c r="C16" s="6">
        <v>10</v>
      </c>
      <c r="D16" s="6">
        <v>10</v>
      </c>
      <c r="E16" s="6">
        <v>0.66</v>
      </c>
      <c r="F16" s="6">
        <v>0.66</v>
      </c>
      <c r="G16" s="6">
        <v>0.11</v>
      </c>
      <c r="H16" s="6">
        <v>0.11</v>
      </c>
      <c r="I16" s="6">
        <v>4.1</v>
      </c>
      <c r="J16" s="6">
        <v>4.1</v>
      </c>
      <c r="K16" s="6">
        <v>20</v>
      </c>
      <c r="L16" s="6">
        <v>20</v>
      </c>
      <c r="M16" s="66"/>
      <c r="N16" s="66"/>
      <c r="O16" s="66"/>
      <c r="P16" s="66"/>
      <c r="Q16" s="66"/>
      <c r="R16" s="66"/>
      <c r="S16" s="66"/>
      <c r="T16" s="31"/>
    </row>
    <row r="17" spans="1:20" ht="12.75">
      <c r="A17" s="6"/>
      <c r="B17" s="6" t="s">
        <v>93</v>
      </c>
      <c r="C17" s="6">
        <v>150</v>
      </c>
      <c r="D17" s="6">
        <v>150</v>
      </c>
      <c r="E17" s="6">
        <v>2.25</v>
      </c>
      <c r="F17" s="6">
        <v>2.25</v>
      </c>
      <c r="G17" s="6">
        <v>0.75</v>
      </c>
      <c r="H17" s="6">
        <v>0.75</v>
      </c>
      <c r="I17" s="6">
        <v>33.5</v>
      </c>
      <c r="J17" s="6">
        <v>33.5</v>
      </c>
      <c r="K17" s="6">
        <v>144</v>
      </c>
      <c r="L17" s="6">
        <v>144</v>
      </c>
      <c r="M17" s="66"/>
      <c r="N17" s="66"/>
      <c r="O17" s="66"/>
      <c r="P17" s="66"/>
      <c r="Q17" s="66"/>
      <c r="R17" s="66"/>
      <c r="S17" s="66"/>
      <c r="T17" s="31"/>
    </row>
    <row r="18" spans="1:20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6"/>
      <c r="N18" s="66"/>
      <c r="O18" s="66"/>
      <c r="P18" s="66"/>
      <c r="Q18" s="66"/>
      <c r="R18" s="66"/>
      <c r="S18" s="66"/>
      <c r="T18" s="31"/>
    </row>
    <row r="19" spans="1:20" ht="12.75">
      <c r="A19" s="69"/>
      <c r="B19" s="16" t="s">
        <v>16</v>
      </c>
      <c r="C19" s="69">
        <f>SUM(C10:C18)</f>
        <v>925</v>
      </c>
      <c r="D19" s="69">
        <f>SUM(D9:D18)</f>
        <v>1025</v>
      </c>
      <c r="E19" s="69">
        <f>SUM(E10:E18)</f>
        <v>28.34</v>
      </c>
      <c r="F19" s="112">
        <f>SUM(F10:F18)</f>
        <v>31.78</v>
      </c>
      <c r="G19" s="69">
        <f>SUM(G10:G17)</f>
        <v>28.65</v>
      </c>
      <c r="H19" s="112">
        <f>SUM(H10:H18)</f>
        <v>32.55</v>
      </c>
      <c r="I19" s="69">
        <f>SUM(I10:I18)</f>
        <v>116.75</v>
      </c>
      <c r="J19" s="112">
        <f>SUM(J10:J18)</f>
        <v>134.6</v>
      </c>
      <c r="K19" s="69">
        <f>SUM(K10:K18)</f>
        <v>813.9100000000001</v>
      </c>
      <c r="L19" s="112">
        <f>SUM(L10:L18)</f>
        <v>938.9200000000001</v>
      </c>
      <c r="M19" s="66"/>
      <c r="N19" s="66"/>
      <c r="O19" s="66"/>
      <c r="P19" s="66"/>
      <c r="Q19" s="66"/>
      <c r="R19" s="66"/>
      <c r="S19" s="66"/>
      <c r="T19" s="31"/>
    </row>
    <row r="20" spans="1:20" ht="12.75">
      <c r="A20" s="4"/>
      <c r="B20" s="3"/>
      <c r="C20" s="12"/>
      <c r="D20" s="12"/>
      <c r="E20" s="11"/>
      <c r="F20" s="11"/>
      <c r="G20" s="11"/>
      <c r="H20" s="11"/>
      <c r="I20" s="17"/>
      <c r="J20" s="17"/>
      <c r="K20" s="8"/>
      <c r="L20" s="8"/>
      <c r="M20" s="27"/>
      <c r="N20" s="67"/>
      <c r="O20" s="32"/>
      <c r="P20" s="65"/>
      <c r="Q20" s="67"/>
      <c r="R20" s="67"/>
      <c r="S20" s="67"/>
      <c r="T20" s="31"/>
    </row>
    <row r="22" spans="1:14" ht="12.75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</row>
    <row r="23" spans="1:14" ht="12.75">
      <c r="A23" s="28"/>
      <c r="B23" s="64"/>
      <c r="C23" s="28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</row>
    <row r="24" spans="1:14" ht="12.75">
      <c r="A24" s="28"/>
      <c r="B24" s="64"/>
      <c r="C24" s="95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</row>
    <row r="25" spans="1:14" ht="12.75">
      <c r="A25" s="103"/>
      <c r="B25" s="103"/>
      <c r="C25" s="103"/>
      <c r="D25" s="103"/>
      <c r="E25" s="103"/>
      <c r="F25" s="103"/>
      <c r="G25" s="103"/>
      <c r="H25" s="27"/>
      <c r="I25" s="27"/>
      <c r="J25" s="27"/>
      <c r="K25" s="27"/>
      <c r="L25" s="27"/>
      <c r="M25" s="27"/>
      <c r="N25" s="27"/>
    </row>
    <row r="26" spans="1:14" ht="12.75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</row>
    <row r="27" spans="1:14" ht="12.75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</row>
    <row r="28" spans="1:14" ht="12.75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</row>
    <row r="29" spans="1:14" ht="12.75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</row>
    <row r="30" spans="1:14" ht="12.75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</row>
    <row r="31" spans="1:14" ht="12.75">
      <c r="A31" s="64"/>
      <c r="B31" s="91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</row>
  </sheetData>
  <sheetProtection/>
  <mergeCells count="10">
    <mergeCell ref="A6:A8"/>
    <mergeCell ref="B6:B8"/>
    <mergeCell ref="M6:O6"/>
    <mergeCell ref="P6:S6"/>
    <mergeCell ref="C7:D7"/>
    <mergeCell ref="E6:J6"/>
    <mergeCell ref="K6:L7"/>
    <mergeCell ref="E7:F7"/>
    <mergeCell ref="G7:H7"/>
    <mergeCell ref="I7:J7"/>
  </mergeCells>
  <printOptions/>
  <pageMargins left="0.77" right="0.17" top="0.47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E34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6.00390625" style="5" customWidth="1"/>
    <col min="2" max="2" width="33.421875" style="5" customWidth="1"/>
    <col min="3" max="3" width="6.57421875" style="5" customWidth="1"/>
    <col min="4" max="4" width="7.421875" style="5" customWidth="1"/>
    <col min="5" max="6" width="6.57421875" style="5" customWidth="1"/>
    <col min="7" max="7" width="7.28125" style="5" customWidth="1"/>
    <col min="8" max="8" width="7.00390625" style="5" customWidth="1"/>
    <col min="9" max="10" width="7.28125" style="5" customWidth="1"/>
    <col min="11" max="11" width="11.00390625" style="5" customWidth="1"/>
    <col min="12" max="12" width="9.00390625" style="5" customWidth="1"/>
    <col min="13" max="13" width="10.28125" style="5" customWidth="1"/>
    <col min="14" max="14" width="6.7109375" style="5" customWidth="1"/>
    <col min="15" max="15" width="6.8515625" style="5" customWidth="1"/>
    <col min="16" max="16" width="6.00390625" style="5" customWidth="1"/>
    <col min="17" max="17" width="7.28125" style="5" customWidth="1"/>
    <col min="18" max="18" width="7.421875" style="5" customWidth="1"/>
    <col min="19" max="19" width="7.00390625" style="5" customWidth="1"/>
    <col min="20" max="20" width="6.28125" style="5" customWidth="1"/>
    <col min="21" max="16384" width="9.140625" style="5" customWidth="1"/>
  </cols>
  <sheetData>
    <row r="1" s="1" customFormat="1" ht="12.75"/>
    <row r="2" s="1" customFormat="1" ht="12.75">
      <c r="B2" s="1" t="s">
        <v>39</v>
      </c>
    </row>
    <row r="3" s="1" customFormat="1" ht="12.75">
      <c r="B3" s="1" t="s">
        <v>52</v>
      </c>
    </row>
    <row r="4" spans="1:20" ht="12.75">
      <c r="A4" s="1"/>
      <c r="B4" s="1" t="s">
        <v>30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2.75">
      <c r="A5" s="1"/>
      <c r="B5" s="1" t="s">
        <v>33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7" s="1" customFormat="1" ht="25.5" customHeight="1">
      <c r="A6" s="151" t="s">
        <v>23</v>
      </c>
      <c r="B6" s="151" t="s">
        <v>1</v>
      </c>
      <c r="C6" s="117" t="s">
        <v>104</v>
      </c>
      <c r="D6" s="148"/>
      <c r="E6" s="85" t="s">
        <v>9</v>
      </c>
      <c r="F6" s="85"/>
      <c r="G6" s="87"/>
      <c r="H6" s="89"/>
      <c r="I6" s="89"/>
      <c r="J6" s="88"/>
      <c r="K6" s="114" t="s">
        <v>126</v>
      </c>
      <c r="L6" s="114"/>
      <c r="M6" s="68"/>
      <c r="N6" s="62"/>
      <c r="O6" s="62"/>
      <c r="P6" s="62"/>
      <c r="Q6" s="62"/>
      <c r="R6" s="62"/>
      <c r="S6" s="62"/>
      <c r="T6" s="62"/>
      <c r="U6" s="28"/>
      <c r="V6" s="28"/>
      <c r="W6" s="28"/>
      <c r="X6" s="28"/>
      <c r="Y6" s="28"/>
      <c r="Z6" s="28"/>
      <c r="AA6" s="28"/>
    </row>
    <row r="7" spans="1:27" s="1" customFormat="1" ht="11.25" customHeight="1">
      <c r="A7" s="151"/>
      <c r="B7" s="151"/>
      <c r="C7" s="149"/>
      <c r="D7" s="150"/>
      <c r="E7" s="114" t="s">
        <v>2</v>
      </c>
      <c r="F7" s="114"/>
      <c r="G7" s="114" t="s">
        <v>3</v>
      </c>
      <c r="H7" s="114"/>
      <c r="I7" s="115" t="s">
        <v>4</v>
      </c>
      <c r="J7" s="116"/>
      <c r="K7" s="114"/>
      <c r="L7" s="114"/>
      <c r="M7" s="68"/>
      <c r="N7" s="62"/>
      <c r="O7" s="62"/>
      <c r="P7" s="62"/>
      <c r="Q7" s="62"/>
      <c r="R7" s="62"/>
      <c r="S7" s="62"/>
      <c r="T7" s="62"/>
      <c r="U7" s="28"/>
      <c r="V7" s="28"/>
      <c r="W7" s="28"/>
      <c r="X7" s="28"/>
      <c r="Y7" s="28"/>
      <c r="Z7" s="28"/>
      <c r="AA7" s="28"/>
    </row>
    <row r="8" spans="1:27" s="1" customFormat="1" ht="62.25" customHeight="1">
      <c r="A8" s="151"/>
      <c r="B8" s="151"/>
      <c r="C8" s="86" t="s">
        <v>105</v>
      </c>
      <c r="D8" s="86" t="s">
        <v>106</v>
      </c>
      <c r="E8" s="86" t="s">
        <v>105</v>
      </c>
      <c r="F8" s="86" t="s">
        <v>106</v>
      </c>
      <c r="G8" s="86" t="s">
        <v>105</v>
      </c>
      <c r="H8" s="86" t="s">
        <v>106</v>
      </c>
      <c r="I8" s="86" t="s">
        <v>105</v>
      </c>
      <c r="J8" s="86" t="s">
        <v>106</v>
      </c>
      <c r="K8" s="86" t="s">
        <v>105</v>
      </c>
      <c r="L8" s="86" t="s">
        <v>106</v>
      </c>
      <c r="M8" s="68"/>
      <c r="N8" s="63"/>
      <c r="O8" s="63"/>
      <c r="P8" s="63"/>
      <c r="Q8" s="63"/>
      <c r="R8" s="63"/>
      <c r="S8" s="63"/>
      <c r="T8" s="63"/>
      <c r="U8" s="28"/>
      <c r="V8" s="28"/>
      <c r="W8" s="28"/>
      <c r="X8" s="28"/>
      <c r="Y8" s="28"/>
      <c r="Z8" s="28"/>
      <c r="AA8" s="28"/>
    </row>
    <row r="9" spans="1:28" s="2" customFormat="1" ht="12.75">
      <c r="A9" s="8"/>
      <c r="B9" s="8" t="s">
        <v>145</v>
      </c>
      <c r="C9" s="8"/>
      <c r="D9" s="8"/>
      <c r="E9" s="8"/>
      <c r="F9" s="8"/>
      <c r="G9" s="8"/>
      <c r="H9" s="8"/>
      <c r="I9" s="8"/>
      <c r="J9" s="8"/>
      <c r="K9" s="8"/>
      <c r="L9" s="8"/>
      <c r="M9" s="32"/>
      <c r="N9" s="32"/>
      <c r="O9" s="32"/>
      <c r="P9" s="32"/>
      <c r="Q9" s="32"/>
      <c r="R9" s="32"/>
      <c r="S9" s="32"/>
      <c r="T9" s="32"/>
      <c r="U9" s="28"/>
      <c r="V9" s="28"/>
      <c r="W9" s="28"/>
      <c r="X9" s="28"/>
      <c r="Y9" s="28"/>
      <c r="Z9" s="28"/>
      <c r="AA9" s="28"/>
      <c r="AB9" s="73"/>
    </row>
    <row r="10" spans="1:28" s="2" customFormat="1" ht="12.75">
      <c r="A10" s="37" t="s">
        <v>100</v>
      </c>
      <c r="B10" s="8" t="s">
        <v>101</v>
      </c>
      <c r="C10" s="74">
        <v>100</v>
      </c>
      <c r="D10" s="74">
        <v>100</v>
      </c>
      <c r="E10" s="74">
        <v>0.84</v>
      </c>
      <c r="F10" s="74">
        <v>0.84</v>
      </c>
      <c r="G10" s="74">
        <v>5.06</v>
      </c>
      <c r="H10" s="74">
        <v>5.06</v>
      </c>
      <c r="I10" s="74">
        <v>5.32</v>
      </c>
      <c r="J10" s="74">
        <v>5.32</v>
      </c>
      <c r="K10" s="74">
        <v>70.02</v>
      </c>
      <c r="L10" s="74">
        <v>70.02</v>
      </c>
      <c r="M10" s="72"/>
      <c r="N10" s="72"/>
      <c r="O10" s="72"/>
      <c r="P10" s="72"/>
      <c r="Q10" s="72"/>
      <c r="R10" s="72"/>
      <c r="S10" s="72"/>
      <c r="T10" s="72"/>
      <c r="U10" s="28"/>
      <c r="V10" s="28"/>
      <c r="W10" s="28"/>
      <c r="X10" s="28"/>
      <c r="Y10" s="28"/>
      <c r="Z10" s="28"/>
      <c r="AA10" s="28"/>
      <c r="AB10" s="73"/>
    </row>
    <row r="11" spans="1:28" s="2" customFormat="1" ht="13.5" customHeight="1">
      <c r="A11" s="8" t="s">
        <v>78</v>
      </c>
      <c r="B11" s="8" t="s">
        <v>18</v>
      </c>
      <c r="C11" s="8" t="s">
        <v>88</v>
      </c>
      <c r="D11" s="8" t="s">
        <v>88</v>
      </c>
      <c r="E11" s="8">
        <v>5.03</v>
      </c>
      <c r="F11" s="8">
        <v>5.03</v>
      </c>
      <c r="G11" s="8">
        <v>11.3</v>
      </c>
      <c r="H11" s="8">
        <v>11.3</v>
      </c>
      <c r="I11" s="8">
        <v>32.38</v>
      </c>
      <c r="J11" s="8">
        <v>32.38</v>
      </c>
      <c r="K11" s="8">
        <v>149.6</v>
      </c>
      <c r="L11" s="8">
        <v>149.6</v>
      </c>
      <c r="M11" s="32"/>
      <c r="N11" s="32"/>
      <c r="O11" s="32"/>
      <c r="P11" s="32"/>
      <c r="Q11" s="32"/>
      <c r="R11" s="32"/>
      <c r="S11" s="32"/>
      <c r="T11" s="32"/>
      <c r="U11" s="28"/>
      <c r="V11" s="28"/>
      <c r="W11" s="28"/>
      <c r="X11" s="28"/>
      <c r="Y11" s="28"/>
      <c r="Z11" s="28"/>
      <c r="AA11" s="28"/>
      <c r="AB11" s="73"/>
    </row>
    <row r="12" spans="1:28" s="2" customFormat="1" ht="13.5" customHeight="1">
      <c r="A12" s="11" t="s">
        <v>57</v>
      </c>
      <c r="B12" s="11" t="s">
        <v>58</v>
      </c>
      <c r="C12" s="2">
        <v>150</v>
      </c>
      <c r="D12" s="2">
        <v>200</v>
      </c>
      <c r="E12" s="2">
        <v>18.4</v>
      </c>
      <c r="F12" s="2">
        <v>22.53</v>
      </c>
      <c r="G12" s="2">
        <v>12.88</v>
      </c>
      <c r="H12" s="2">
        <v>17.17</v>
      </c>
      <c r="I12" s="2">
        <v>30.59</v>
      </c>
      <c r="J12" s="2">
        <v>40.79</v>
      </c>
      <c r="K12" s="2">
        <v>384</v>
      </c>
      <c r="L12" s="2">
        <v>512</v>
      </c>
      <c r="M12" s="71"/>
      <c r="N12" s="71"/>
      <c r="O12" s="71"/>
      <c r="P12" s="71"/>
      <c r="Q12" s="71"/>
      <c r="R12" s="71"/>
      <c r="S12" s="71"/>
      <c r="T12" s="71"/>
      <c r="U12" s="28"/>
      <c r="V12" s="28"/>
      <c r="W12" s="28"/>
      <c r="X12" s="28"/>
      <c r="Y12" s="28"/>
      <c r="Z12" s="28"/>
      <c r="AA12" s="28"/>
      <c r="AB12" s="73"/>
    </row>
    <row r="13" spans="1:28" s="2" customFormat="1" ht="12.75">
      <c r="A13" s="2">
        <v>153</v>
      </c>
      <c r="B13" s="2" t="s">
        <v>26</v>
      </c>
      <c r="C13" s="2">
        <v>200</v>
      </c>
      <c r="D13" s="2">
        <v>200</v>
      </c>
      <c r="E13" s="2">
        <v>0.6</v>
      </c>
      <c r="F13" s="2">
        <v>0.6</v>
      </c>
      <c r="G13" s="2">
        <v>0</v>
      </c>
      <c r="H13" s="2">
        <v>0</v>
      </c>
      <c r="I13" s="2">
        <v>31.4</v>
      </c>
      <c r="J13" s="2">
        <v>31.4</v>
      </c>
      <c r="K13" s="2">
        <v>124</v>
      </c>
      <c r="L13" s="2">
        <v>124</v>
      </c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73"/>
    </row>
    <row r="14" spans="2:28" s="2" customFormat="1" ht="12.75">
      <c r="B14" s="11" t="s">
        <v>14</v>
      </c>
      <c r="C14" s="11">
        <v>40</v>
      </c>
      <c r="D14" s="11">
        <v>40</v>
      </c>
      <c r="E14" s="11">
        <v>3.16</v>
      </c>
      <c r="F14" s="11">
        <v>3.16</v>
      </c>
      <c r="G14" s="11">
        <v>0.4</v>
      </c>
      <c r="H14" s="11">
        <v>0.4</v>
      </c>
      <c r="I14" s="11">
        <v>19.04</v>
      </c>
      <c r="J14" s="11">
        <v>19.04</v>
      </c>
      <c r="K14" s="11">
        <v>94.58</v>
      </c>
      <c r="L14" s="11">
        <v>94.58</v>
      </c>
      <c r="M14" s="27"/>
      <c r="N14" s="27"/>
      <c r="O14" s="27"/>
      <c r="P14" s="27"/>
      <c r="Q14" s="27"/>
      <c r="R14" s="27"/>
      <c r="S14" s="27"/>
      <c r="T14" s="27"/>
      <c r="U14" s="28"/>
      <c r="V14" s="28"/>
      <c r="W14" s="28"/>
      <c r="X14" s="28"/>
      <c r="Y14" s="28"/>
      <c r="Z14" s="28"/>
      <c r="AA14" s="28"/>
      <c r="AB14" s="73"/>
    </row>
    <row r="15" spans="2:28" s="2" customFormat="1" ht="12.75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27"/>
      <c r="N15" s="27"/>
      <c r="O15" s="27"/>
      <c r="P15" s="27"/>
      <c r="Q15" s="27"/>
      <c r="R15" s="27"/>
      <c r="S15" s="27"/>
      <c r="T15" s="27"/>
      <c r="U15" s="28"/>
      <c r="V15" s="28"/>
      <c r="W15" s="28"/>
      <c r="X15" s="28"/>
      <c r="Y15" s="28"/>
      <c r="Z15" s="28"/>
      <c r="AA15" s="28"/>
      <c r="AB15" s="73"/>
    </row>
    <row r="16" spans="1:28" s="2" customFormat="1" ht="12.75">
      <c r="A16" s="75"/>
      <c r="B16" s="75" t="s">
        <v>15</v>
      </c>
      <c r="C16" s="75">
        <v>750</v>
      </c>
      <c r="D16" s="75">
        <v>800</v>
      </c>
      <c r="E16" s="75">
        <f aca="true" t="shared" si="0" ref="E16:K16">SUM(E10:E14)</f>
        <v>28.03</v>
      </c>
      <c r="F16" s="75">
        <f>SUM(F10:F15)</f>
        <v>32.160000000000004</v>
      </c>
      <c r="G16" s="75">
        <f t="shared" si="0"/>
        <v>29.64</v>
      </c>
      <c r="H16" s="75">
        <f>SUM(H10:H15)</f>
        <v>33.93</v>
      </c>
      <c r="I16" s="75">
        <f t="shared" si="0"/>
        <v>118.72999999999999</v>
      </c>
      <c r="J16" s="75">
        <f>SUM(J10:J15)</f>
        <v>128.93</v>
      </c>
      <c r="K16" s="75">
        <f t="shared" si="0"/>
        <v>822.2</v>
      </c>
      <c r="L16" s="75">
        <f>SUM(L10:L15)</f>
        <v>950.2</v>
      </c>
      <c r="M16" s="32"/>
      <c r="N16" s="32"/>
      <c r="O16" s="32"/>
      <c r="P16" s="32"/>
      <c r="Q16" s="32"/>
      <c r="R16" s="32"/>
      <c r="S16" s="32"/>
      <c r="T16" s="32"/>
      <c r="U16" s="28"/>
      <c r="V16" s="28"/>
      <c r="W16" s="28"/>
      <c r="X16" s="28"/>
      <c r="Y16" s="28"/>
      <c r="Z16" s="28"/>
      <c r="AA16" s="28"/>
      <c r="AB16" s="73"/>
    </row>
    <row r="17" spans="1:28" s="2" customFormat="1" ht="12.7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28"/>
      <c r="V17" s="28"/>
      <c r="W17" s="28"/>
      <c r="X17" s="28"/>
      <c r="Y17" s="28"/>
      <c r="Z17" s="28"/>
      <c r="AA17" s="28"/>
      <c r="AB17" s="73"/>
    </row>
    <row r="18" spans="1:31" ht="12.75">
      <c r="A18" s="32"/>
      <c r="B18" s="32" t="s">
        <v>131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ht="12.75">
      <c r="A19" s="74" t="s">
        <v>135</v>
      </c>
      <c r="B19" s="11" t="s">
        <v>136</v>
      </c>
      <c r="C19" s="74">
        <v>60</v>
      </c>
      <c r="D19" s="74">
        <v>100</v>
      </c>
      <c r="E19" s="74">
        <v>1</v>
      </c>
      <c r="F19" s="74">
        <v>1.6</v>
      </c>
      <c r="G19" s="74">
        <v>3.16</v>
      </c>
      <c r="H19" s="74">
        <v>5.26</v>
      </c>
      <c r="I19" s="74">
        <v>7.6</v>
      </c>
      <c r="J19" s="74">
        <v>12.68</v>
      </c>
      <c r="K19" s="74">
        <v>61.4</v>
      </c>
      <c r="L19" s="74">
        <v>102.89</v>
      </c>
      <c r="M19" s="72"/>
      <c r="N19" s="72"/>
      <c r="O19" s="32"/>
      <c r="P19" s="32"/>
      <c r="Q19" s="32"/>
      <c r="R19" s="32"/>
      <c r="S19" s="32"/>
      <c r="T19" s="32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ht="12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32"/>
      <c r="P20" s="32"/>
      <c r="Q20" s="32"/>
      <c r="R20" s="32"/>
      <c r="S20" s="32"/>
      <c r="T20" s="32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2.75">
      <c r="A21" s="65"/>
      <c r="B21" s="65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32"/>
      <c r="P21" s="32"/>
      <c r="Q21" s="32"/>
      <c r="R21" s="32"/>
      <c r="S21" s="32"/>
      <c r="T21" s="32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s="2" customFormat="1" ht="12.7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32"/>
      <c r="P22" s="32"/>
      <c r="Q22" s="32"/>
      <c r="R22" s="32"/>
      <c r="S22" s="32"/>
      <c r="T22" s="32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s="2" customFormat="1" ht="12.75">
      <c r="A23" s="28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32"/>
      <c r="P23" s="32"/>
      <c r="Q23" s="32"/>
      <c r="R23" s="32"/>
      <c r="S23" s="32"/>
      <c r="T23" s="32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s="2" customFormat="1" ht="12.75">
      <c r="A24" s="28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32"/>
      <c r="P24" s="32"/>
      <c r="Q24" s="32"/>
      <c r="R24" s="32"/>
      <c r="S24" s="32"/>
      <c r="T24" s="32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s="2" customFormat="1" ht="12.7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32"/>
      <c r="P25" s="32"/>
      <c r="Q25" s="32"/>
      <c r="R25" s="32"/>
      <c r="S25" s="32"/>
      <c r="T25" s="32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:31" ht="12.7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20" ht="12.7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</row>
    <row r="28" spans="1:20" ht="12.75">
      <c r="A28" s="71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</row>
    <row r="29" spans="1:20" ht="12.75">
      <c r="A29" s="32"/>
      <c r="B29" s="28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</row>
    <row r="30" spans="1:20" ht="12.7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</row>
    <row r="31" spans="1:20" ht="12.7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</row>
    <row r="32" spans="1:20" ht="12.75">
      <c r="A32" s="72"/>
      <c r="B32" s="3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</row>
    <row r="33" spans="1:20" ht="12.7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</row>
    <row r="34" spans="1:20" ht="12.7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</row>
  </sheetData>
  <sheetProtection/>
  <mergeCells count="7">
    <mergeCell ref="A6:A8"/>
    <mergeCell ref="B6:B8"/>
    <mergeCell ref="E7:F7"/>
    <mergeCell ref="G7:H7"/>
    <mergeCell ref="I7:J7"/>
    <mergeCell ref="K6:L7"/>
    <mergeCell ref="C6:D7"/>
  </mergeCells>
  <printOptions/>
  <pageMargins left="0.84" right="0.17" top="0.53" bottom="0.5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38"/>
  <sheetViews>
    <sheetView zoomScale="75" zoomScaleNormal="75" zoomScalePageLayoutView="0" workbookViewId="0" topLeftCell="A1">
      <selection activeCell="N16" sqref="N16"/>
    </sheetView>
  </sheetViews>
  <sheetFormatPr defaultColWidth="9.140625" defaultRowHeight="12.75"/>
  <cols>
    <col min="1" max="1" width="7.00390625" style="5" customWidth="1"/>
    <col min="2" max="2" width="41.8515625" style="5" customWidth="1"/>
    <col min="3" max="3" width="7.8515625" style="5" customWidth="1"/>
    <col min="4" max="4" width="9.140625" style="5" customWidth="1"/>
    <col min="5" max="5" width="8.140625" style="5" customWidth="1"/>
    <col min="6" max="6" width="8.8515625" style="5" customWidth="1"/>
    <col min="7" max="7" width="11.7109375" style="5" customWidth="1"/>
    <col min="8" max="8" width="8.00390625" style="5" customWidth="1"/>
    <col min="9" max="9" width="8.421875" style="5" customWidth="1"/>
    <col min="10" max="10" width="10.421875" style="5" customWidth="1"/>
    <col min="11" max="11" width="11.7109375" style="5" customWidth="1"/>
    <col min="12" max="12" width="12.421875" style="5" customWidth="1"/>
    <col min="13" max="13" width="9.28125" style="5" customWidth="1"/>
    <col min="14" max="14" width="7.8515625" style="5" customWidth="1"/>
    <col min="15" max="16384" width="9.140625" style="5" customWidth="1"/>
  </cols>
  <sheetData>
    <row r="1" spans="1:14" s="1" customFormat="1" ht="15">
      <c r="A1" s="25"/>
      <c r="B1" s="25"/>
      <c r="C1" s="25"/>
      <c r="D1" s="25"/>
      <c r="E1" s="25"/>
      <c r="F1" s="25"/>
      <c r="G1" s="26"/>
      <c r="H1" s="26"/>
      <c r="I1" s="26"/>
      <c r="J1" s="26"/>
      <c r="K1" s="26"/>
      <c r="L1" s="26"/>
      <c r="M1" s="10"/>
      <c r="N1" s="10"/>
    </row>
    <row r="2" spans="1:14" s="1" customFormat="1" ht="15">
      <c r="A2" s="25"/>
      <c r="B2" s="25" t="s">
        <v>39</v>
      </c>
      <c r="C2" s="25"/>
      <c r="D2" s="25"/>
      <c r="E2" s="25"/>
      <c r="F2" s="25"/>
      <c r="G2" s="34"/>
      <c r="H2" s="34"/>
      <c r="I2" s="34"/>
      <c r="J2" s="34"/>
      <c r="K2" s="34"/>
      <c r="L2" s="34"/>
      <c r="M2" s="34"/>
      <c r="N2" s="34"/>
    </row>
    <row r="3" spans="1:14" s="1" customFormat="1" ht="30">
      <c r="A3" s="25"/>
      <c r="B3" s="25" t="s">
        <v>52</v>
      </c>
      <c r="C3" s="25"/>
      <c r="D3" s="25"/>
      <c r="E3" s="25"/>
      <c r="F3" s="25"/>
      <c r="G3" s="34"/>
      <c r="H3" s="34"/>
      <c r="I3" s="34"/>
      <c r="J3" s="34"/>
      <c r="K3" s="34"/>
      <c r="L3" s="34"/>
      <c r="M3" s="34"/>
      <c r="N3" s="34"/>
    </row>
    <row r="4" spans="1:14" ht="15">
      <c r="A4" s="25"/>
      <c r="B4" s="25" t="s">
        <v>30</v>
      </c>
      <c r="C4" s="25"/>
      <c r="D4" s="25"/>
      <c r="E4" s="25"/>
      <c r="F4" s="25"/>
      <c r="G4" s="34"/>
      <c r="H4" s="34"/>
      <c r="I4" s="34"/>
      <c r="J4" s="34"/>
      <c r="K4" s="34"/>
      <c r="L4" s="34"/>
      <c r="M4" s="34"/>
      <c r="N4" s="34"/>
    </row>
    <row r="5" spans="1:14" ht="15">
      <c r="A5" s="25"/>
      <c r="B5" s="25" t="s">
        <v>147</v>
      </c>
      <c r="C5" s="25"/>
      <c r="D5" s="25"/>
      <c r="E5" s="25"/>
      <c r="F5" s="25"/>
      <c r="G5" s="34"/>
      <c r="H5" s="34"/>
      <c r="I5" s="34"/>
      <c r="J5" s="34"/>
      <c r="K5" s="34"/>
      <c r="L5" s="34"/>
      <c r="M5" s="34"/>
      <c r="N5" s="34"/>
    </row>
    <row r="6" spans="1:14" s="1" customFormat="1" ht="10.5" customHeight="1" hidden="1">
      <c r="A6" s="25"/>
      <c r="B6" s="25"/>
      <c r="C6" s="25"/>
      <c r="D6" s="25" t="s">
        <v>2</v>
      </c>
      <c r="E6" s="25" t="s">
        <v>3</v>
      </c>
      <c r="F6" s="25" t="s">
        <v>4</v>
      </c>
      <c r="G6" s="25"/>
      <c r="H6" s="25" t="s">
        <v>6</v>
      </c>
      <c r="I6" s="25" t="s">
        <v>7</v>
      </c>
      <c r="J6" s="25" t="s">
        <v>8</v>
      </c>
      <c r="K6" s="25" t="s">
        <v>10</v>
      </c>
      <c r="L6" s="25" t="s">
        <v>11</v>
      </c>
      <c r="M6" s="81" t="s">
        <v>12</v>
      </c>
      <c r="N6" s="36" t="s">
        <v>13</v>
      </c>
    </row>
    <row r="7" spans="1:14" s="1" customFormat="1" ht="10.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</row>
    <row r="8" spans="1:26" ht="15.75" customHeight="1">
      <c r="A8" s="160" t="s">
        <v>23</v>
      </c>
      <c r="B8" s="160" t="s">
        <v>1</v>
      </c>
      <c r="C8" s="133" t="s">
        <v>104</v>
      </c>
      <c r="D8" s="134"/>
      <c r="E8" s="80" t="s">
        <v>9</v>
      </c>
      <c r="F8" s="57"/>
      <c r="G8" s="58"/>
      <c r="H8" s="58"/>
      <c r="I8" s="58"/>
      <c r="J8" s="59"/>
      <c r="K8" s="127" t="s">
        <v>126</v>
      </c>
      <c r="L8" s="128"/>
      <c r="M8" s="25"/>
      <c r="N8" s="25"/>
      <c r="O8" s="25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</row>
    <row r="9" spans="1:26" ht="15.75" customHeight="1">
      <c r="A9" s="161"/>
      <c r="B9" s="161"/>
      <c r="C9" s="135"/>
      <c r="D9" s="136"/>
      <c r="E9" s="131" t="s">
        <v>2</v>
      </c>
      <c r="F9" s="132"/>
      <c r="G9" s="131" t="s">
        <v>3</v>
      </c>
      <c r="H9" s="132"/>
      <c r="I9" s="131" t="s">
        <v>4</v>
      </c>
      <c r="J9" s="132"/>
      <c r="K9" s="129"/>
      <c r="L9" s="130"/>
      <c r="M9" s="25"/>
      <c r="N9" s="25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</row>
    <row r="10" spans="1:26" s="18" customFormat="1" ht="60.75" customHeight="1">
      <c r="A10" s="162"/>
      <c r="B10" s="162"/>
      <c r="C10" s="90" t="s">
        <v>105</v>
      </c>
      <c r="D10" s="90" t="s">
        <v>106</v>
      </c>
      <c r="E10" s="90" t="s">
        <v>105</v>
      </c>
      <c r="F10" s="90" t="s">
        <v>106</v>
      </c>
      <c r="G10" s="90" t="s">
        <v>105</v>
      </c>
      <c r="H10" s="90" t="s">
        <v>106</v>
      </c>
      <c r="I10" s="90" t="s">
        <v>105</v>
      </c>
      <c r="J10" s="90" t="s">
        <v>106</v>
      </c>
      <c r="K10" s="90" t="s">
        <v>105</v>
      </c>
      <c r="L10" s="90" t="s">
        <v>106</v>
      </c>
      <c r="M10" s="25"/>
      <c r="N10" s="66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</row>
    <row r="11" spans="1:26" ht="1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25"/>
      <c r="N11" s="25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</row>
    <row r="12" spans="1:26" ht="13.5" customHeight="1">
      <c r="A12" s="18"/>
      <c r="B12" s="18" t="s">
        <v>146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25"/>
      <c r="N12" s="25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</row>
    <row r="13" spans="1:26" ht="13.5" customHeight="1">
      <c r="A13" s="18" t="s">
        <v>67</v>
      </c>
      <c r="B13" s="18" t="s">
        <v>79</v>
      </c>
      <c r="C13" s="18">
        <v>60</v>
      </c>
      <c r="D13" s="18">
        <v>100</v>
      </c>
      <c r="E13" s="18">
        <v>0.9</v>
      </c>
      <c r="F13" s="18">
        <v>1.5</v>
      </c>
      <c r="G13" s="18">
        <v>2.4</v>
      </c>
      <c r="H13" s="18">
        <v>4</v>
      </c>
      <c r="I13" s="18">
        <v>6.6</v>
      </c>
      <c r="J13" s="18">
        <v>11</v>
      </c>
      <c r="K13" s="18">
        <v>51.6</v>
      </c>
      <c r="L13" s="18">
        <v>86</v>
      </c>
      <c r="M13" s="25"/>
      <c r="N13" s="25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 spans="1:26" ht="15" customHeight="1">
      <c r="A14" s="18" t="s">
        <v>77</v>
      </c>
      <c r="B14" s="18" t="s">
        <v>84</v>
      </c>
      <c r="C14" s="18" t="s">
        <v>89</v>
      </c>
      <c r="D14" s="18" t="s">
        <v>88</v>
      </c>
      <c r="E14" s="18">
        <v>1.54</v>
      </c>
      <c r="F14" s="18">
        <v>1.93</v>
      </c>
      <c r="G14" s="18">
        <v>5.07</v>
      </c>
      <c r="H14" s="18">
        <v>6.34</v>
      </c>
      <c r="I14" s="18">
        <v>8.04</v>
      </c>
      <c r="J14" s="18">
        <v>10.05</v>
      </c>
      <c r="K14" s="18">
        <v>83.33</v>
      </c>
      <c r="L14" s="18">
        <v>104.16</v>
      </c>
      <c r="M14" s="25"/>
      <c r="N14" s="25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</row>
    <row r="15" spans="1:26" s="18" customFormat="1" ht="21" customHeight="1">
      <c r="A15" s="1" t="s">
        <v>120</v>
      </c>
      <c r="B15" s="108" t="s">
        <v>121</v>
      </c>
      <c r="C15" s="18" t="s">
        <v>86</v>
      </c>
      <c r="D15" s="18" t="s">
        <v>125</v>
      </c>
      <c r="E15" s="18">
        <v>6.57</v>
      </c>
      <c r="F15" s="18">
        <v>7.88</v>
      </c>
      <c r="G15" s="18">
        <v>6.41</v>
      </c>
      <c r="H15" s="18">
        <v>7.69</v>
      </c>
      <c r="I15" s="18">
        <v>26.5</v>
      </c>
      <c r="J15" s="18">
        <v>31.8</v>
      </c>
      <c r="K15" s="18">
        <v>170</v>
      </c>
      <c r="L15" s="18">
        <v>204</v>
      </c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</row>
    <row r="16" spans="1:26" ht="30" customHeight="1">
      <c r="A16" s="18" t="s">
        <v>62</v>
      </c>
      <c r="B16" s="18" t="s">
        <v>63</v>
      </c>
      <c r="C16" s="18">
        <v>90</v>
      </c>
      <c r="D16" s="18">
        <v>100</v>
      </c>
      <c r="E16" s="18">
        <v>11.97</v>
      </c>
      <c r="F16" s="18">
        <v>13.3</v>
      </c>
      <c r="G16" s="18">
        <v>9.4</v>
      </c>
      <c r="H16" s="18">
        <v>10.44</v>
      </c>
      <c r="I16" s="18">
        <v>24.14</v>
      </c>
      <c r="J16" s="18">
        <v>26.82</v>
      </c>
      <c r="K16" s="18">
        <v>241.2</v>
      </c>
      <c r="L16" s="18">
        <v>278</v>
      </c>
      <c r="M16" s="61"/>
      <c r="N16" s="6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</row>
    <row r="17" spans="1:26" ht="18" customHeight="1">
      <c r="A17" s="109" t="s">
        <v>122</v>
      </c>
      <c r="B17" s="108" t="s">
        <v>123</v>
      </c>
      <c r="C17" s="18">
        <v>50</v>
      </c>
      <c r="D17" s="18">
        <v>50</v>
      </c>
      <c r="E17" s="18">
        <v>1.3</v>
      </c>
      <c r="F17" s="18">
        <v>1.3</v>
      </c>
      <c r="G17" s="18">
        <v>4.8</v>
      </c>
      <c r="H17" s="18">
        <v>4.8</v>
      </c>
      <c r="I17" s="18">
        <v>4.7</v>
      </c>
      <c r="J17" s="18">
        <v>4.7</v>
      </c>
      <c r="K17" s="18">
        <v>70</v>
      </c>
      <c r="L17" s="18">
        <v>70</v>
      </c>
      <c r="M17" s="61"/>
      <c r="N17" s="6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</row>
    <row r="18" spans="1:15" ht="30" customHeight="1">
      <c r="A18" s="18" t="s">
        <v>99</v>
      </c>
      <c r="B18" s="18" t="s">
        <v>142</v>
      </c>
      <c r="C18" s="18">
        <v>200</v>
      </c>
      <c r="D18" s="18">
        <v>200</v>
      </c>
      <c r="E18" s="18">
        <v>0.1</v>
      </c>
      <c r="F18" s="18">
        <v>0.1</v>
      </c>
      <c r="G18" s="18">
        <v>0</v>
      </c>
      <c r="H18" s="18">
        <v>0</v>
      </c>
      <c r="I18" s="18">
        <v>24.2</v>
      </c>
      <c r="J18" s="18">
        <v>24.2</v>
      </c>
      <c r="K18" s="18">
        <v>93</v>
      </c>
      <c r="L18" s="18">
        <v>93</v>
      </c>
      <c r="M18" s="25"/>
      <c r="N18" s="25"/>
      <c r="O18" s="31"/>
    </row>
    <row r="19" spans="1:15" ht="15">
      <c r="A19" s="18"/>
      <c r="B19" s="18" t="s">
        <v>14</v>
      </c>
      <c r="C19" s="18">
        <v>40</v>
      </c>
      <c r="D19" s="18">
        <v>40</v>
      </c>
      <c r="E19" s="18">
        <v>3.16</v>
      </c>
      <c r="F19" s="18">
        <v>3.16</v>
      </c>
      <c r="G19" s="18">
        <v>0.4</v>
      </c>
      <c r="H19" s="18">
        <v>0.4</v>
      </c>
      <c r="I19" s="18">
        <v>19.04</v>
      </c>
      <c r="J19" s="18">
        <v>19.04</v>
      </c>
      <c r="K19" s="18">
        <v>94.22</v>
      </c>
      <c r="L19" s="18">
        <v>94.22</v>
      </c>
      <c r="M19" s="25"/>
      <c r="N19" s="25"/>
      <c r="O19" s="31"/>
    </row>
    <row r="20" spans="1:15" ht="15">
      <c r="A20" s="18"/>
      <c r="B20" s="18" t="s">
        <v>98</v>
      </c>
      <c r="C20" s="20">
        <v>10</v>
      </c>
      <c r="D20" s="24">
        <v>10</v>
      </c>
      <c r="E20" s="24">
        <v>0.66</v>
      </c>
      <c r="F20" s="24">
        <v>0.66</v>
      </c>
      <c r="G20" s="24">
        <v>0.11</v>
      </c>
      <c r="H20" s="24">
        <v>0.11</v>
      </c>
      <c r="I20" s="24">
        <v>4.1</v>
      </c>
      <c r="J20" s="24">
        <v>4.1</v>
      </c>
      <c r="K20" s="24">
        <v>20</v>
      </c>
      <c r="L20" s="24">
        <v>20</v>
      </c>
      <c r="M20" s="45"/>
      <c r="N20" s="45"/>
      <c r="O20" s="31"/>
    </row>
    <row r="21" spans="1:15" ht="15">
      <c r="A21" s="18"/>
      <c r="B21" s="18"/>
      <c r="C21" s="20"/>
      <c r="D21" s="24"/>
      <c r="E21" s="24"/>
      <c r="F21" s="24"/>
      <c r="G21" s="24"/>
      <c r="H21" s="24"/>
      <c r="I21" s="24"/>
      <c r="J21" s="24"/>
      <c r="K21" s="24"/>
      <c r="L21" s="24"/>
      <c r="M21" s="45"/>
      <c r="N21" s="45"/>
      <c r="O21" s="31"/>
    </row>
    <row r="22" spans="1:15" ht="15.75">
      <c r="A22" s="18"/>
      <c r="B22" s="78" t="s">
        <v>15</v>
      </c>
      <c r="C22" s="78">
        <v>768</v>
      </c>
      <c r="D22" s="78">
        <v>850</v>
      </c>
      <c r="E22" s="78">
        <f>SUM(E13:E20)</f>
        <v>26.200000000000003</v>
      </c>
      <c r="F22" s="78">
        <f>SUM(F13:F21)</f>
        <v>29.830000000000002</v>
      </c>
      <c r="G22" s="78">
        <f>SUM(G13:G20)</f>
        <v>28.59</v>
      </c>
      <c r="H22" s="78">
        <f>SUM(H13:H21)</f>
        <v>33.779999999999994</v>
      </c>
      <c r="I22" s="78">
        <f>SUM(I13:I20)</f>
        <v>117.32</v>
      </c>
      <c r="J22" s="78">
        <f>SUM(J13:J21)</f>
        <v>131.71</v>
      </c>
      <c r="K22" s="78">
        <f>SUM(K13:K20)</f>
        <v>823.35</v>
      </c>
      <c r="L22" s="78">
        <f>SUM(L13:L21)</f>
        <v>949.38</v>
      </c>
      <c r="M22" s="79"/>
      <c r="N22" s="79"/>
      <c r="O22" s="31"/>
    </row>
    <row r="23" spans="1:15" ht="12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31"/>
    </row>
    <row r="24" spans="1:15" ht="15">
      <c r="A24" s="25"/>
      <c r="B24" s="25" t="s">
        <v>131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31"/>
    </row>
    <row r="25" spans="1:15" ht="15">
      <c r="A25" s="107" t="s">
        <v>102</v>
      </c>
      <c r="B25" s="107" t="s">
        <v>103</v>
      </c>
      <c r="C25" s="107">
        <v>60</v>
      </c>
      <c r="D25" s="107">
        <v>100</v>
      </c>
      <c r="E25" s="107">
        <v>0.64</v>
      </c>
      <c r="F25" s="107">
        <v>1.07</v>
      </c>
      <c r="G25" s="107">
        <v>6.12</v>
      </c>
      <c r="H25" s="18">
        <v>10.2</v>
      </c>
      <c r="I25" s="107">
        <v>3.79</v>
      </c>
      <c r="J25" s="18">
        <v>6.31</v>
      </c>
      <c r="K25" s="107">
        <v>72.84</v>
      </c>
      <c r="L25" s="18">
        <v>121.4</v>
      </c>
      <c r="M25" s="46"/>
      <c r="N25" s="46"/>
      <c r="O25" s="31"/>
    </row>
    <row r="26" spans="1:15" ht="23.25" customHeight="1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31"/>
    </row>
    <row r="27" spans="1:15" ht="18.75" customHeight="1">
      <c r="A27" s="28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31"/>
    </row>
    <row r="28" spans="1:15" ht="1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31"/>
    </row>
    <row r="29" spans="1:15" ht="1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31"/>
    </row>
    <row r="30" spans="1:15" ht="15">
      <c r="A30" s="25"/>
      <c r="B30" s="25"/>
      <c r="C30" s="44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31"/>
    </row>
    <row r="31" spans="1:15" ht="1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31"/>
    </row>
    <row r="32" spans="1:15" ht="1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31"/>
    </row>
    <row r="33" spans="1:15" ht="1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61"/>
      <c r="L33" s="76"/>
      <c r="M33" s="76"/>
      <c r="N33" s="76"/>
      <c r="O33" s="31"/>
    </row>
    <row r="34" spans="1:15" ht="1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31"/>
    </row>
    <row r="35" spans="1:14" ht="15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</row>
    <row r="36" spans="1:14" ht="1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</row>
    <row r="37" spans="1:14" ht="1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</row>
    <row r="38" spans="1:14" ht="1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</row>
  </sheetData>
  <sheetProtection/>
  <mergeCells count="7">
    <mergeCell ref="A8:A10"/>
    <mergeCell ref="B8:B10"/>
    <mergeCell ref="K8:L9"/>
    <mergeCell ref="E9:F9"/>
    <mergeCell ref="G9:H9"/>
    <mergeCell ref="I9:J9"/>
    <mergeCell ref="C8:D9"/>
  </mergeCells>
  <printOptions/>
  <pageMargins left="0.2" right="0.17" top="0.52" bottom="0.51" header="0.5" footer="0.5"/>
  <pageSetup horizontalDpi="600" verticalDpi="6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42"/>
  <sheetViews>
    <sheetView tabSelected="1" zoomScale="75" zoomScaleNormal="75" zoomScalePageLayoutView="0" workbookViewId="0" topLeftCell="A1">
      <selection activeCell="B7" sqref="B7"/>
    </sheetView>
  </sheetViews>
  <sheetFormatPr defaultColWidth="9.140625" defaultRowHeight="12.75"/>
  <cols>
    <col min="1" max="1" width="7.8515625" style="5" customWidth="1"/>
    <col min="2" max="2" width="49.8515625" style="5" customWidth="1"/>
    <col min="3" max="3" width="10.140625" style="5" customWidth="1"/>
    <col min="4" max="4" width="9.421875" style="5" customWidth="1"/>
    <col min="5" max="5" width="7.00390625" style="5" customWidth="1"/>
    <col min="6" max="6" width="8.8515625" style="5" customWidth="1"/>
    <col min="7" max="7" width="8.57421875" style="5" customWidth="1"/>
    <col min="8" max="8" width="8.00390625" style="5" customWidth="1"/>
    <col min="9" max="9" width="10.140625" style="5" customWidth="1"/>
    <col min="10" max="10" width="9.8515625" style="5" customWidth="1"/>
    <col min="11" max="11" width="13.421875" style="5" customWidth="1"/>
    <col min="12" max="12" width="8.8515625" style="5" customWidth="1"/>
    <col min="13" max="13" width="6.8515625" style="5" customWidth="1"/>
    <col min="14" max="14" width="7.140625" style="5" customWidth="1"/>
    <col min="15" max="15" width="6.140625" style="5" customWidth="1"/>
    <col min="16" max="16" width="9.28125" style="5" customWidth="1"/>
    <col min="17" max="17" width="9.57421875" style="5" customWidth="1"/>
    <col min="18" max="18" width="9.140625" style="5" customWidth="1"/>
    <col min="19" max="19" width="6.8515625" style="5" customWidth="1"/>
    <col min="20" max="16384" width="9.140625" style="5" customWidth="1"/>
  </cols>
  <sheetData>
    <row r="1" spans="1:19" s="1" customFormat="1" ht="12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pans="1:19" s="1" customFormat="1" ht="15.75" customHeight="1">
      <c r="A2" s="10"/>
      <c r="B2" s="10"/>
      <c r="C2" s="10"/>
      <c r="D2" s="10"/>
      <c r="E2" s="10"/>
      <c r="F2" s="10"/>
      <c r="G2" s="14" t="s">
        <v>28</v>
      </c>
      <c r="H2" s="14"/>
      <c r="I2" s="15"/>
      <c r="J2" s="15"/>
      <c r="K2" s="15"/>
      <c r="L2" s="15"/>
      <c r="M2" s="15"/>
      <c r="N2" s="15"/>
      <c r="O2" s="15"/>
      <c r="P2" s="15"/>
      <c r="Q2" s="15"/>
      <c r="R2" s="10"/>
      <c r="S2" s="10"/>
    </row>
    <row r="3" spans="1:30" s="1" customFormat="1" ht="15.75">
      <c r="A3" s="10"/>
      <c r="B3" s="10"/>
      <c r="C3" s="10"/>
      <c r="D3" s="10"/>
      <c r="E3" s="10"/>
      <c r="F3" s="10"/>
      <c r="G3" s="14" t="s">
        <v>29</v>
      </c>
      <c r="H3" s="14"/>
      <c r="I3" s="15"/>
      <c r="J3" s="15"/>
      <c r="K3" s="15"/>
      <c r="L3" s="15"/>
      <c r="M3" s="52"/>
      <c r="N3" s="52"/>
      <c r="O3" s="52"/>
      <c r="P3" s="52"/>
      <c r="Q3" s="52"/>
      <c r="R3" s="26"/>
      <c r="S3" s="26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</row>
    <row r="4" spans="1:30" s="1" customFormat="1" ht="15">
      <c r="A4" s="19"/>
      <c r="B4" s="19" t="s">
        <v>39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34"/>
      <c r="N4" s="34"/>
      <c r="O4" s="34"/>
      <c r="P4" s="34"/>
      <c r="Q4" s="34"/>
      <c r="R4" s="34"/>
      <c r="S4" s="34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</row>
    <row r="5" spans="1:30" s="1" customFormat="1" ht="15">
      <c r="A5" s="19"/>
      <c r="B5" s="19" t="s">
        <v>54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34"/>
      <c r="N5" s="34"/>
      <c r="O5" s="34"/>
      <c r="P5" s="34"/>
      <c r="Q5" s="34"/>
      <c r="R5" s="34"/>
      <c r="S5" s="34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</row>
    <row r="6" spans="1:30" ht="12.75" customHeight="1">
      <c r="A6" s="19"/>
      <c r="B6" s="19" t="s">
        <v>30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34"/>
      <c r="N6" s="34"/>
      <c r="O6" s="34"/>
      <c r="P6" s="34"/>
      <c r="Q6" s="34"/>
      <c r="R6" s="34"/>
      <c r="S6" s="34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</row>
    <row r="7" spans="1:30" ht="14.25" customHeight="1">
      <c r="A7" s="19"/>
      <c r="B7" s="19" t="s">
        <v>35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34"/>
      <c r="N7" s="34"/>
      <c r="O7" s="34"/>
      <c r="P7" s="34"/>
      <c r="Q7" s="34"/>
      <c r="R7" s="34"/>
      <c r="S7" s="34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</row>
    <row r="8" spans="1:30" ht="14.2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34"/>
      <c r="N8" s="34"/>
      <c r="O8" s="34"/>
      <c r="P8" s="34"/>
      <c r="Q8" s="34"/>
      <c r="R8" s="34"/>
      <c r="S8" s="34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</row>
    <row r="9" spans="1:30" s="1" customFormat="1" ht="25.5" customHeight="1">
      <c r="A9" s="121" t="s">
        <v>23</v>
      </c>
      <c r="B9" s="124" t="s">
        <v>1</v>
      </c>
      <c r="C9" s="125"/>
      <c r="D9" s="126"/>
      <c r="E9" s="57" t="s">
        <v>9</v>
      </c>
      <c r="F9" s="58"/>
      <c r="G9" s="58"/>
      <c r="H9" s="58"/>
      <c r="I9" s="59"/>
      <c r="J9" s="60"/>
      <c r="K9" s="127" t="s">
        <v>124</v>
      </c>
      <c r="L9" s="128"/>
      <c r="M9" s="120"/>
      <c r="N9" s="120"/>
      <c r="O9" s="120"/>
      <c r="P9" s="120"/>
      <c r="Q9" s="120"/>
      <c r="R9" s="120"/>
      <c r="S9" s="120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</row>
    <row r="10" spans="1:30" s="1" customFormat="1" ht="25.5" customHeight="1">
      <c r="A10" s="122"/>
      <c r="B10" s="124"/>
      <c r="C10" s="125" t="s">
        <v>104</v>
      </c>
      <c r="D10" s="126"/>
      <c r="E10" s="131" t="s">
        <v>2</v>
      </c>
      <c r="F10" s="132"/>
      <c r="G10" s="131" t="s">
        <v>3</v>
      </c>
      <c r="H10" s="132"/>
      <c r="I10" s="131" t="s">
        <v>4</v>
      </c>
      <c r="J10" s="132"/>
      <c r="K10" s="129"/>
      <c r="L10" s="130"/>
      <c r="M10" s="53"/>
      <c r="N10" s="53"/>
      <c r="O10" s="53"/>
      <c r="P10" s="53"/>
      <c r="Q10" s="53"/>
      <c r="R10" s="53"/>
      <c r="S10" s="53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</row>
    <row r="11" spans="1:30" s="1" customFormat="1" ht="66.75" customHeight="1">
      <c r="A11" s="123"/>
      <c r="B11" s="124"/>
      <c r="C11" s="56" t="s">
        <v>105</v>
      </c>
      <c r="D11" s="56" t="s">
        <v>106</v>
      </c>
      <c r="E11" s="56" t="s">
        <v>105</v>
      </c>
      <c r="F11" s="56" t="s">
        <v>106</v>
      </c>
      <c r="G11" s="56" t="s">
        <v>105</v>
      </c>
      <c r="H11" s="56" t="s">
        <v>106</v>
      </c>
      <c r="I11" s="56" t="s">
        <v>105</v>
      </c>
      <c r="J11" s="56" t="s">
        <v>106</v>
      </c>
      <c r="K11" s="56" t="s">
        <v>105</v>
      </c>
      <c r="L11" s="56" t="s">
        <v>106</v>
      </c>
      <c r="M11" s="54"/>
      <c r="N11" s="54"/>
      <c r="O11" s="54"/>
      <c r="P11" s="54"/>
      <c r="Q11" s="54"/>
      <c r="R11" s="54"/>
      <c r="S11" s="54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</row>
    <row r="12" spans="1:30" ht="15.75">
      <c r="A12" s="22"/>
      <c r="B12" s="21" t="s">
        <v>143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34"/>
      <c r="N12" s="34"/>
      <c r="O12" s="34"/>
      <c r="P12" s="34"/>
      <c r="Q12" s="34"/>
      <c r="R12" s="34"/>
      <c r="S12" s="34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</row>
    <row r="13" spans="1:31" s="18" customFormat="1" ht="15">
      <c r="A13" s="18" t="s">
        <v>82</v>
      </c>
      <c r="B13" s="18" t="s">
        <v>129</v>
      </c>
      <c r="C13" s="18">
        <v>60</v>
      </c>
      <c r="D13" s="18">
        <v>100</v>
      </c>
      <c r="E13" s="18">
        <v>0.68</v>
      </c>
      <c r="F13" s="18">
        <v>1.13</v>
      </c>
      <c r="G13" s="18">
        <v>6.08</v>
      </c>
      <c r="H13" s="18">
        <v>10.1</v>
      </c>
      <c r="I13" s="18">
        <v>6.92</v>
      </c>
      <c r="J13" s="18">
        <v>11.54</v>
      </c>
      <c r="K13" s="18">
        <v>85.15</v>
      </c>
      <c r="L13" s="18">
        <v>141.94</v>
      </c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35"/>
    </row>
    <row r="14" spans="1:30" ht="15">
      <c r="A14" s="22" t="s">
        <v>64</v>
      </c>
      <c r="B14" s="18" t="s">
        <v>87</v>
      </c>
      <c r="C14" s="20" t="s">
        <v>89</v>
      </c>
      <c r="D14" s="20" t="s">
        <v>88</v>
      </c>
      <c r="E14" s="24">
        <v>2.14</v>
      </c>
      <c r="F14" s="24">
        <v>2.68</v>
      </c>
      <c r="G14" s="24">
        <v>5.76</v>
      </c>
      <c r="H14" s="24">
        <v>7.2</v>
      </c>
      <c r="I14" s="24">
        <v>10.72</v>
      </c>
      <c r="J14" s="24">
        <v>13.4</v>
      </c>
      <c r="K14" s="24">
        <v>101.6</v>
      </c>
      <c r="L14" s="24">
        <v>127</v>
      </c>
      <c r="M14" s="45"/>
      <c r="N14" s="45"/>
      <c r="O14" s="45"/>
      <c r="P14" s="45"/>
      <c r="Q14" s="45"/>
      <c r="R14" s="45"/>
      <c r="S14" s="45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</row>
    <row r="15" spans="1:30" ht="17.25" customHeight="1">
      <c r="A15" s="22" t="s">
        <v>65</v>
      </c>
      <c r="B15" s="18" t="s">
        <v>41</v>
      </c>
      <c r="C15" s="22">
        <v>90</v>
      </c>
      <c r="D15" s="22">
        <v>100</v>
      </c>
      <c r="E15" s="24">
        <v>17.05</v>
      </c>
      <c r="F15" s="24">
        <v>18.94</v>
      </c>
      <c r="G15" s="24">
        <v>13.59</v>
      </c>
      <c r="H15" s="24">
        <v>6.1</v>
      </c>
      <c r="I15" s="24">
        <v>14.04</v>
      </c>
      <c r="J15" s="24">
        <v>15.6</v>
      </c>
      <c r="K15" s="24">
        <v>228.69</v>
      </c>
      <c r="L15" s="24">
        <v>302</v>
      </c>
      <c r="M15" s="45"/>
      <c r="N15" s="45"/>
      <c r="O15" s="45"/>
      <c r="P15" s="45"/>
      <c r="Q15" s="45"/>
      <c r="R15" s="45"/>
      <c r="S15" s="45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</row>
    <row r="16" spans="1:30" ht="15">
      <c r="A16" s="22" t="s">
        <v>66</v>
      </c>
      <c r="B16" s="22" t="s">
        <v>85</v>
      </c>
      <c r="C16" s="20" t="s">
        <v>86</v>
      </c>
      <c r="D16" s="20" t="s">
        <v>125</v>
      </c>
      <c r="E16" s="24">
        <v>3.2</v>
      </c>
      <c r="F16" s="24">
        <v>3.84</v>
      </c>
      <c r="G16" s="24">
        <v>6.8</v>
      </c>
      <c r="H16" s="24">
        <v>8.16</v>
      </c>
      <c r="I16" s="24">
        <v>21.9</v>
      </c>
      <c r="J16" s="24">
        <v>36.3</v>
      </c>
      <c r="K16" s="24">
        <v>163.5</v>
      </c>
      <c r="L16" s="24">
        <v>130.8</v>
      </c>
      <c r="M16" s="45"/>
      <c r="N16" s="45"/>
      <c r="O16" s="45"/>
      <c r="P16" s="45"/>
      <c r="Q16" s="45"/>
      <c r="R16" s="45"/>
      <c r="S16" s="45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</row>
    <row r="17" spans="1:30" ht="15">
      <c r="A17" s="18" t="s">
        <v>75</v>
      </c>
      <c r="B17" s="18" t="s">
        <v>107</v>
      </c>
      <c r="C17" s="18">
        <v>200</v>
      </c>
      <c r="D17" s="18">
        <v>200</v>
      </c>
      <c r="E17" s="18">
        <v>0.6</v>
      </c>
      <c r="F17" s="18">
        <v>0.6</v>
      </c>
      <c r="G17" s="18">
        <v>0</v>
      </c>
      <c r="H17" s="18">
        <v>0</v>
      </c>
      <c r="I17" s="18">
        <v>31.4</v>
      </c>
      <c r="J17" s="18">
        <v>31.4</v>
      </c>
      <c r="K17" s="18">
        <v>124</v>
      </c>
      <c r="L17" s="18">
        <v>124</v>
      </c>
      <c r="M17" s="25"/>
      <c r="N17" s="25"/>
      <c r="O17" s="25"/>
      <c r="P17" s="25"/>
      <c r="Q17" s="25"/>
      <c r="R17" s="25"/>
      <c r="S17" s="25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</row>
    <row r="18" spans="1:30" ht="15">
      <c r="A18" s="22"/>
      <c r="B18" s="22" t="s">
        <v>14</v>
      </c>
      <c r="C18" s="22">
        <v>45</v>
      </c>
      <c r="D18" s="22">
        <v>45</v>
      </c>
      <c r="E18" s="22">
        <v>3.56</v>
      </c>
      <c r="F18" s="22">
        <v>3.56</v>
      </c>
      <c r="G18" s="22">
        <v>0.45</v>
      </c>
      <c r="H18" s="22">
        <v>0.45</v>
      </c>
      <c r="I18" s="22">
        <v>21.42</v>
      </c>
      <c r="J18" s="22">
        <v>21.42</v>
      </c>
      <c r="K18" s="22">
        <v>106.4</v>
      </c>
      <c r="L18" s="22">
        <v>106.4</v>
      </c>
      <c r="M18" s="34"/>
      <c r="N18" s="34"/>
      <c r="O18" s="34"/>
      <c r="P18" s="34"/>
      <c r="Q18" s="34"/>
      <c r="R18" s="34"/>
      <c r="S18" s="34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</row>
    <row r="19" spans="1:30" ht="15">
      <c r="A19" s="22"/>
      <c r="B19" s="22" t="s">
        <v>98</v>
      </c>
      <c r="C19" s="22">
        <v>10</v>
      </c>
      <c r="D19" s="22">
        <v>10</v>
      </c>
      <c r="E19" s="22">
        <v>0.66</v>
      </c>
      <c r="F19" s="22">
        <v>0.66</v>
      </c>
      <c r="G19" s="22">
        <v>0.11</v>
      </c>
      <c r="H19" s="22">
        <v>0.11</v>
      </c>
      <c r="I19" s="22">
        <v>4.1</v>
      </c>
      <c r="J19" s="22">
        <v>4.1</v>
      </c>
      <c r="K19" s="22">
        <v>20</v>
      </c>
      <c r="L19" s="22">
        <v>20</v>
      </c>
      <c r="M19" s="34"/>
      <c r="N19" s="34"/>
      <c r="O19" s="34"/>
      <c r="P19" s="34"/>
      <c r="Q19" s="34"/>
      <c r="R19" s="34"/>
      <c r="S19" s="34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</row>
    <row r="20" spans="1:30" ht="1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34"/>
      <c r="N20" s="34"/>
      <c r="O20" s="34"/>
      <c r="P20" s="34"/>
      <c r="Q20" s="34"/>
      <c r="R20" s="34"/>
      <c r="S20" s="34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</row>
    <row r="21" spans="1:30" ht="13.5" customHeight="1">
      <c r="A21" s="47"/>
      <c r="B21" s="47" t="s">
        <v>15</v>
      </c>
      <c r="C21" s="47">
        <v>770</v>
      </c>
      <c r="D21" s="47">
        <v>903</v>
      </c>
      <c r="E21" s="48">
        <f aca="true" t="shared" si="0" ref="E21:K21">SUM(E13:E20)</f>
        <v>27.89</v>
      </c>
      <c r="F21" s="48">
        <f t="shared" si="0"/>
        <v>31.41</v>
      </c>
      <c r="G21" s="47">
        <f t="shared" si="0"/>
        <v>32.79</v>
      </c>
      <c r="H21" s="47">
        <f>SUM(H13:H20)</f>
        <v>32.12</v>
      </c>
      <c r="I21" s="47">
        <f t="shared" si="0"/>
        <v>110.49999999999999</v>
      </c>
      <c r="J21" s="47">
        <f t="shared" si="0"/>
        <v>133.76000000000002</v>
      </c>
      <c r="K21" s="47">
        <f t="shared" si="0"/>
        <v>829.34</v>
      </c>
      <c r="L21" s="47">
        <f>SUM(L13:L20)</f>
        <v>952.14</v>
      </c>
      <c r="M21" s="55"/>
      <c r="N21" s="55"/>
      <c r="O21" s="55"/>
      <c r="P21" s="55"/>
      <c r="Q21" s="55"/>
      <c r="R21" s="55"/>
      <c r="S21" s="55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</row>
    <row r="22" spans="1:30" ht="15.75" hidden="1">
      <c r="A22" s="22"/>
      <c r="B22" s="22"/>
      <c r="C22" s="23"/>
      <c r="D22" s="23"/>
      <c r="E22" s="24"/>
      <c r="F22" s="24"/>
      <c r="G22" s="24"/>
      <c r="H22" s="24"/>
      <c r="I22" s="24"/>
      <c r="J22" s="24"/>
      <c r="K22" s="47">
        <v>828.34</v>
      </c>
      <c r="L22" s="24"/>
      <c r="M22" s="45"/>
      <c r="N22" s="45"/>
      <c r="O22" s="45"/>
      <c r="P22" s="45"/>
      <c r="Q22" s="45"/>
      <c r="R22" s="45"/>
      <c r="S22" s="45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</row>
    <row r="23" spans="1:30" ht="15.75">
      <c r="A23" s="22"/>
      <c r="B23" s="21"/>
      <c r="C23" s="23"/>
      <c r="D23" s="23"/>
      <c r="E23" s="24"/>
      <c r="F23" s="24"/>
      <c r="G23" s="24"/>
      <c r="H23" s="24"/>
      <c r="I23" s="24"/>
      <c r="J23" s="24"/>
      <c r="K23" s="24"/>
      <c r="L23" s="24"/>
      <c r="M23" s="45"/>
      <c r="N23" s="45"/>
      <c r="O23" s="45"/>
      <c r="P23" s="45"/>
      <c r="Q23" s="45"/>
      <c r="R23" s="45"/>
      <c r="S23" s="45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</row>
    <row r="24" spans="1:19" ht="15" hidden="1">
      <c r="A24" s="40"/>
      <c r="B24" s="41"/>
      <c r="C24" s="42"/>
      <c r="D24" s="42"/>
      <c r="E24" s="43"/>
      <c r="F24" s="43"/>
      <c r="G24" s="43"/>
      <c r="H24" s="43"/>
      <c r="I24" s="43"/>
      <c r="J24" s="43"/>
      <c r="K24" s="43"/>
      <c r="L24" s="43"/>
      <c r="M24" s="51"/>
      <c r="N24" s="51"/>
      <c r="O24" s="51"/>
      <c r="P24" s="51"/>
      <c r="Q24" s="51"/>
      <c r="R24" s="51"/>
      <c r="S24" s="51"/>
    </row>
    <row r="25" spans="1:30" ht="14.2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</row>
    <row r="26" spans="1:30" ht="15">
      <c r="A26" s="34"/>
      <c r="B26" s="34" t="s">
        <v>130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</row>
    <row r="27" spans="1:30" ht="15">
      <c r="A27" s="22" t="s">
        <v>80</v>
      </c>
      <c r="B27" s="22" t="s">
        <v>81</v>
      </c>
      <c r="C27" s="22">
        <v>60</v>
      </c>
      <c r="D27" s="22">
        <v>100</v>
      </c>
      <c r="E27" s="22">
        <v>0.43</v>
      </c>
      <c r="F27" s="22">
        <v>0.72</v>
      </c>
      <c r="G27" s="22">
        <v>6.05</v>
      </c>
      <c r="H27" s="22">
        <v>10.08</v>
      </c>
      <c r="I27" s="22">
        <v>1.8</v>
      </c>
      <c r="J27" s="22">
        <v>3</v>
      </c>
      <c r="K27" s="22">
        <v>62.16</v>
      </c>
      <c r="L27" s="22">
        <v>106.3</v>
      </c>
      <c r="M27" s="25"/>
      <c r="N27" s="25"/>
      <c r="O27" s="25"/>
      <c r="P27" s="25"/>
      <c r="Q27" s="25"/>
      <c r="R27" s="25"/>
      <c r="S27" s="25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</row>
    <row r="28" spans="1:30" ht="1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25"/>
      <c r="N28" s="25"/>
      <c r="O28" s="25"/>
      <c r="P28" s="25"/>
      <c r="Q28" s="25"/>
      <c r="R28" s="25"/>
      <c r="S28" s="25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</row>
    <row r="29" spans="1:30" ht="15">
      <c r="A29" s="34" t="s">
        <v>139</v>
      </c>
      <c r="B29" s="34" t="s">
        <v>140</v>
      </c>
      <c r="C29" s="34">
        <v>60</v>
      </c>
      <c r="D29" s="34">
        <v>100</v>
      </c>
      <c r="E29" s="34">
        <v>0.54</v>
      </c>
      <c r="F29" s="34">
        <v>0.9</v>
      </c>
      <c r="G29" s="34">
        <v>3</v>
      </c>
      <c r="H29" s="34">
        <v>5</v>
      </c>
      <c r="I29" s="34">
        <v>2.4</v>
      </c>
      <c r="J29" s="34">
        <v>4</v>
      </c>
      <c r="K29" s="34">
        <v>36</v>
      </c>
      <c r="L29" s="34">
        <v>60</v>
      </c>
      <c r="M29" s="25"/>
      <c r="N29" s="25"/>
      <c r="O29" s="25"/>
      <c r="P29" s="25"/>
      <c r="Q29" s="25"/>
      <c r="R29" s="25"/>
      <c r="S29" s="25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</row>
    <row r="30" spans="1:30" ht="15">
      <c r="A30" s="34" t="s">
        <v>133</v>
      </c>
      <c r="B30" s="25" t="s">
        <v>134</v>
      </c>
      <c r="C30" s="44">
        <v>60</v>
      </c>
      <c r="D30" s="45">
        <v>100</v>
      </c>
      <c r="E30" s="45">
        <v>7.8</v>
      </c>
      <c r="F30" s="45">
        <v>13</v>
      </c>
      <c r="G30" s="45">
        <v>5.94</v>
      </c>
      <c r="H30" s="45">
        <v>9.9</v>
      </c>
      <c r="I30" s="45">
        <v>5.04</v>
      </c>
      <c r="J30" s="45">
        <v>8.4</v>
      </c>
      <c r="K30" s="45">
        <v>72.9</v>
      </c>
      <c r="L30" s="45">
        <v>121.5</v>
      </c>
      <c r="M30" s="45"/>
      <c r="N30" s="45"/>
      <c r="O30" s="34"/>
      <c r="P30" s="34"/>
      <c r="Q30" s="34"/>
      <c r="R30" s="34"/>
      <c r="S30" s="34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</row>
    <row r="31" spans="1:30" s="18" customFormat="1" ht="15">
      <c r="A31" s="34" t="s">
        <v>138</v>
      </c>
      <c r="B31" s="25" t="s">
        <v>137</v>
      </c>
      <c r="C31" s="34">
        <v>60</v>
      </c>
      <c r="D31" s="45">
        <v>100</v>
      </c>
      <c r="E31" s="45">
        <v>1.89</v>
      </c>
      <c r="F31" s="45">
        <v>3.16</v>
      </c>
      <c r="G31" s="45">
        <v>1.97</v>
      </c>
      <c r="H31" s="45">
        <v>3.29</v>
      </c>
      <c r="I31" s="45">
        <v>4.19</v>
      </c>
      <c r="J31" s="45">
        <v>6.99</v>
      </c>
      <c r="K31" s="45">
        <v>46.72</v>
      </c>
      <c r="L31" s="45">
        <v>77.88</v>
      </c>
      <c r="M31" s="45"/>
      <c r="N31" s="4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</row>
    <row r="32" spans="1:30" s="18" customFormat="1" ht="15">
      <c r="A32" s="34"/>
      <c r="B32" s="34"/>
      <c r="C32" s="44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</row>
    <row r="33" spans="1:30" s="18" customFormat="1" ht="1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</row>
    <row r="34" spans="1:30" s="18" customFormat="1" ht="1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</row>
    <row r="35" spans="1:30" s="18" customFormat="1" ht="1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</row>
    <row r="36" spans="1:30" ht="15">
      <c r="A36" s="34"/>
      <c r="B36" s="34"/>
      <c r="C36" s="34"/>
      <c r="D36" s="45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25"/>
      <c r="P36" s="25"/>
      <c r="Q36" s="25"/>
      <c r="R36" s="25"/>
      <c r="S36" s="25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</row>
    <row r="37" spans="1:30" ht="15">
      <c r="A37" s="46"/>
      <c r="B37" s="46"/>
      <c r="C37" s="46"/>
      <c r="D37" s="46"/>
      <c r="E37" s="46"/>
      <c r="F37" s="46"/>
      <c r="G37" s="46"/>
      <c r="H37" s="46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</row>
    <row r="38" spans="1:30" ht="12.7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</row>
    <row r="39" spans="1:30" ht="12.7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</row>
    <row r="40" spans="1:30" ht="12.7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</row>
    <row r="41" spans="1:30" ht="12.7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</row>
    <row r="42" spans="1:30" ht="15">
      <c r="A42" s="31"/>
      <c r="B42" s="25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</row>
  </sheetData>
  <sheetProtection/>
  <mergeCells count="10">
    <mergeCell ref="P9:S9"/>
    <mergeCell ref="A9:A11"/>
    <mergeCell ref="B9:B11"/>
    <mergeCell ref="M9:O9"/>
    <mergeCell ref="C9:D9"/>
    <mergeCell ref="C10:D10"/>
    <mergeCell ref="K9:L10"/>
    <mergeCell ref="E10:F10"/>
    <mergeCell ref="G10:H10"/>
    <mergeCell ref="I10:J10"/>
  </mergeCells>
  <printOptions/>
  <pageMargins left="0.22" right="0.2" top="0.52" bottom="1" header="0.5" footer="0.5"/>
  <pageSetup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37"/>
  <sheetViews>
    <sheetView zoomScalePageLayoutView="0" workbookViewId="0" topLeftCell="A1">
      <selection activeCell="H25" sqref="H25"/>
    </sheetView>
  </sheetViews>
  <sheetFormatPr defaultColWidth="9.140625" defaultRowHeight="12.75"/>
  <cols>
    <col min="1" max="1" width="5.421875" style="5" customWidth="1"/>
    <col min="2" max="2" width="29.57421875" style="5" customWidth="1"/>
    <col min="3" max="3" width="6.8515625" style="5" customWidth="1"/>
    <col min="4" max="4" width="7.28125" style="5" customWidth="1"/>
    <col min="5" max="5" width="6.421875" style="5" customWidth="1"/>
    <col min="6" max="6" width="7.7109375" style="5" customWidth="1"/>
    <col min="7" max="7" width="8.28125" style="5" customWidth="1"/>
    <col min="8" max="8" width="7.00390625" style="5" customWidth="1"/>
    <col min="9" max="9" width="6.57421875" style="5" customWidth="1"/>
    <col min="10" max="10" width="7.140625" style="5" customWidth="1"/>
    <col min="11" max="11" width="12.28125" style="5" customWidth="1"/>
    <col min="12" max="12" width="10.421875" style="5" customWidth="1"/>
    <col min="13" max="13" width="8.00390625" style="5" customWidth="1"/>
    <col min="14" max="14" width="7.7109375" style="5" customWidth="1"/>
    <col min="15" max="16384" width="9.140625" style="5" customWidth="1"/>
  </cols>
  <sheetData>
    <row r="1" s="1" customFormat="1" ht="12.75"/>
    <row r="2" s="1" customFormat="1" ht="12.75">
      <c r="B2" s="1" t="s">
        <v>39</v>
      </c>
    </row>
    <row r="3" s="1" customFormat="1" ht="12.75">
      <c r="B3" t="s">
        <v>52</v>
      </c>
    </row>
    <row r="4" spans="2:5" ht="12.75">
      <c r="B4" s="1" t="s">
        <v>36</v>
      </c>
      <c r="C4" s="1"/>
      <c r="D4" s="1"/>
      <c r="E4" s="1"/>
    </row>
    <row r="5" spans="2:5" ht="12.75">
      <c r="B5" s="1" t="s">
        <v>31</v>
      </c>
      <c r="C5" s="1"/>
      <c r="D5" s="1"/>
      <c r="E5" s="1"/>
    </row>
    <row r="6" spans="1:14" ht="12.75">
      <c r="A6" s="92"/>
      <c r="B6" s="64"/>
      <c r="C6" s="92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14" ht="12.75">
      <c r="A7" s="154" t="s">
        <v>23</v>
      </c>
      <c r="B7" s="154" t="s">
        <v>1</v>
      </c>
      <c r="C7" s="154" t="s">
        <v>104</v>
      </c>
      <c r="D7" s="154"/>
      <c r="E7" s="156" t="s">
        <v>9</v>
      </c>
      <c r="F7" s="157"/>
      <c r="G7" s="157"/>
      <c r="H7" s="157"/>
      <c r="I7" s="157"/>
      <c r="J7" s="158"/>
      <c r="K7" s="155" t="s">
        <v>127</v>
      </c>
      <c r="L7" s="155"/>
      <c r="M7" s="64"/>
      <c r="N7" s="64"/>
    </row>
    <row r="8" spans="1:14" ht="12.75">
      <c r="A8" s="154"/>
      <c r="B8" s="154"/>
      <c r="C8" s="154"/>
      <c r="D8" s="154"/>
      <c r="E8" s="155" t="s">
        <v>2</v>
      </c>
      <c r="F8" s="155"/>
      <c r="G8" s="155" t="s">
        <v>3</v>
      </c>
      <c r="H8" s="155"/>
      <c r="I8" s="155" t="s">
        <v>4</v>
      </c>
      <c r="J8" s="155"/>
      <c r="K8" s="155"/>
      <c r="L8" s="155"/>
      <c r="M8" s="64"/>
      <c r="N8" s="64"/>
    </row>
    <row r="9" spans="1:14" ht="45" customHeight="1">
      <c r="A9" s="154"/>
      <c r="B9" s="154"/>
      <c r="C9" s="84" t="s">
        <v>105</v>
      </c>
      <c r="D9" s="84" t="s">
        <v>106</v>
      </c>
      <c r="E9" s="84" t="s">
        <v>105</v>
      </c>
      <c r="F9" s="84" t="s">
        <v>106</v>
      </c>
      <c r="G9" s="84" t="s">
        <v>105</v>
      </c>
      <c r="H9" s="84" t="s">
        <v>106</v>
      </c>
      <c r="I9" s="84" t="s">
        <v>105</v>
      </c>
      <c r="J9" s="84" t="s">
        <v>106</v>
      </c>
      <c r="K9" s="84" t="s">
        <v>105</v>
      </c>
      <c r="L9" s="84" t="s">
        <v>106</v>
      </c>
      <c r="M9" s="64"/>
      <c r="N9" s="64"/>
    </row>
    <row r="10" spans="1:14" ht="12.75">
      <c r="A10" s="7"/>
      <c r="B10" s="3" t="s">
        <v>109</v>
      </c>
      <c r="C10" s="4"/>
      <c r="D10" s="8"/>
      <c r="E10" s="8"/>
      <c r="F10" s="8"/>
      <c r="G10" s="8"/>
      <c r="H10" s="8"/>
      <c r="I10" s="8"/>
      <c r="J10" s="8"/>
      <c r="K10" s="8"/>
      <c r="L10" s="8"/>
      <c r="M10" s="32"/>
      <c r="N10" s="32"/>
    </row>
    <row r="11" spans="1:14" ht="12.75">
      <c r="A11" s="8" t="s">
        <v>43</v>
      </c>
      <c r="B11" s="8" t="s">
        <v>94</v>
      </c>
      <c r="C11" s="8">
        <v>60</v>
      </c>
      <c r="D11" s="8">
        <v>100</v>
      </c>
      <c r="E11" s="8">
        <v>0.66</v>
      </c>
      <c r="F11" s="8">
        <v>1.1</v>
      </c>
      <c r="G11" s="8">
        <v>0.12</v>
      </c>
      <c r="H11" s="8">
        <v>0.2</v>
      </c>
      <c r="I11" s="8">
        <v>2.74</v>
      </c>
      <c r="J11" s="8">
        <v>4.6</v>
      </c>
      <c r="K11" s="8">
        <v>13.86</v>
      </c>
      <c r="L11" s="8">
        <v>23</v>
      </c>
      <c r="M11" s="32"/>
      <c r="N11" s="32"/>
    </row>
    <row r="12" spans="1:14" ht="12.75">
      <c r="A12" s="9" t="s">
        <v>96</v>
      </c>
      <c r="B12" s="8" t="s">
        <v>59</v>
      </c>
      <c r="C12" s="8">
        <v>200</v>
      </c>
      <c r="D12" s="8">
        <v>250</v>
      </c>
      <c r="E12" s="8">
        <v>2.32</v>
      </c>
      <c r="F12" s="8">
        <v>2.9</v>
      </c>
      <c r="G12" s="8">
        <v>2</v>
      </c>
      <c r="H12" s="8">
        <v>2.5</v>
      </c>
      <c r="I12" s="8">
        <v>16.8</v>
      </c>
      <c r="J12" s="8">
        <v>21</v>
      </c>
      <c r="K12" s="8">
        <v>96</v>
      </c>
      <c r="L12" s="8">
        <v>120</v>
      </c>
      <c r="M12" s="32"/>
      <c r="N12" s="32"/>
    </row>
    <row r="13" spans="1:14" ht="12.75">
      <c r="A13" s="4" t="s">
        <v>97</v>
      </c>
      <c r="B13" s="6" t="s">
        <v>22</v>
      </c>
      <c r="C13" s="4">
        <v>90</v>
      </c>
      <c r="D13" s="8">
        <v>100</v>
      </c>
      <c r="E13" s="8">
        <v>12.87</v>
      </c>
      <c r="F13" s="8">
        <v>14.3</v>
      </c>
      <c r="G13" s="8">
        <v>15.39</v>
      </c>
      <c r="H13" s="8">
        <v>17.1</v>
      </c>
      <c r="I13" s="8">
        <v>8.55</v>
      </c>
      <c r="J13" s="8">
        <v>9.5</v>
      </c>
      <c r="K13" s="8">
        <v>222.57</v>
      </c>
      <c r="L13" s="8">
        <v>247.3</v>
      </c>
      <c r="M13" s="32"/>
      <c r="N13" s="32"/>
    </row>
    <row r="14" spans="1:14" ht="12.75">
      <c r="A14" s="110" t="s">
        <v>60</v>
      </c>
      <c r="B14" s="2" t="s">
        <v>61</v>
      </c>
      <c r="C14" s="2">
        <v>150</v>
      </c>
      <c r="D14" s="113">
        <v>180</v>
      </c>
      <c r="E14" s="113">
        <v>3.93</v>
      </c>
      <c r="F14" s="113">
        <v>4.72</v>
      </c>
      <c r="G14" s="113">
        <v>7.84</v>
      </c>
      <c r="H14" s="113">
        <v>10.21</v>
      </c>
      <c r="I14" s="113">
        <v>20.2</v>
      </c>
      <c r="J14" s="113">
        <v>29.2</v>
      </c>
      <c r="K14" s="113">
        <v>130.74</v>
      </c>
      <c r="L14" s="113">
        <v>186.8</v>
      </c>
      <c r="M14" s="97"/>
      <c r="N14" s="97"/>
    </row>
    <row r="15" spans="1:14" ht="12.75">
      <c r="A15" s="7">
        <v>156</v>
      </c>
      <c r="B15" s="8" t="s">
        <v>21</v>
      </c>
      <c r="C15" s="8">
        <v>200</v>
      </c>
      <c r="D15" s="8">
        <v>200</v>
      </c>
      <c r="E15" s="8">
        <v>0.1</v>
      </c>
      <c r="F15" s="8">
        <v>0.1</v>
      </c>
      <c r="G15" s="8">
        <v>0</v>
      </c>
      <c r="H15" s="8">
        <v>0</v>
      </c>
      <c r="I15" s="8">
        <v>24.2</v>
      </c>
      <c r="J15" s="8">
        <v>24.2</v>
      </c>
      <c r="K15" s="8">
        <v>93</v>
      </c>
      <c r="L15" s="8">
        <v>93</v>
      </c>
      <c r="M15" s="32"/>
      <c r="N15" s="32"/>
    </row>
    <row r="16" spans="1:15" ht="12.75">
      <c r="A16" s="11"/>
      <c r="B16" s="11" t="s">
        <v>93</v>
      </c>
      <c r="C16" s="11">
        <v>130</v>
      </c>
      <c r="D16" s="11">
        <v>130</v>
      </c>
      <c r="E16" s="11">
        <v>2.25</v>
      </c>
      <c r="F16" s="11">
        <v>2.25</v>
      </c>
      <c r="G16" s="11">
        <v>0.75</v>
      </c>
      <c r="H16" s="11">
        <v>0.75</v>
      </c>
      <c r="I16" s="11">
        <v>16.5</v>
      </c>
      <c r="J16" s="11">
        <v>16.5</v>
      </c>
      <c r="K16" s="11">
        <v>134</v>
      </c>
      <c r="L16" s="11">
        <v>134</v>
      </c>
      <c r="M16" s="27"/>
      <c r="N16" s="27"/>
      <c r="O16" s="33"/>
    </row>
    <row r="17" spans="1:14" ht="15">
      <c r="A17" s="18"/>
      <c r="B17" s="8" t="s">
        <v>14</v>
      </c>
      <c r="C17" s="8">
        <v>40</v>
      </c>
      <c r="D17" s="8">
        <v>40</v>
      </c>
      <c r="E17" s="8">
        <v>3.16</v>
      </c>
      <c r="F17" s="8">
        <v>3.16</v>
      </c>
      <c r="G17" s="8">
        <v>0.4</v>
      </c>
      <c r="H17" s="8">
        <v>0.4</v>
      </c>
      <c r="I17" s="8">
        <v>19.04</v>
      </c>
      <c r="J17" s="8">
        <v>19.04</v>
      </c>
      <c r="K17" s="8">
        <v>94.22</v>
      </c>
      <c r="L17" s="8">
        <v>94.22</v>
      </c>
      <c r="M17" s="32"/>
      <c r="N17" s="32"/>
    </row>
    <row r="18" spans="1:14" ht="12.75">
      <c r="A18" s="4"/>
      <c r="B18" s="4" t="s">
        <v>98</v>
      </c>
      <c r="C18" s="4">
        <v>20</v>
      </c>
      <c r="D18" s="4">
        <v>20</v>
      </c>
      <c r="E18" s="4">
        <v>1.32</v>
      </c>
      <c r="F18" s="4">
        <v>1.32</v>
      </c>
      <c r="G18" s="4">
        <v>0.22</v>
      </c>
      <c r="H18" s="4">
        <v>0.22</v>
      </c>
      <c r="I18" s="4">
        <v>8.2</v>
      </c>
      <c r="J18" s="4">
        <v>8.2</v>
      </c>
      <c r="K18" s="4">
        <v>40</v>
      </c>
      <c r="L18" s="4">
        <v>40</v>
      </c>
      <c r="M18" s="31"/>
      <c r="N18" s="31"/>
    </row>
    <row r="19" spans="1:14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31"/>
      <c r="N19" s="31"/>
    </row>
    <row r="20" spans="1:14" ht="12.75">
      <c r="A20" s="98"/>
      <c r="B20" s="16" t="s">
        <v>15</v>
      </c>
      <c r="C20" s="99">
        <f>SUM(C11:C19)</f>
        <v>890</v>
      </c>
      <c r="D20" s="75">
        <f>SUM(C20)</f>
        <v>890</v>
      </c>
      <c r="E20" s="75">
        <f>SUM(E11:E18)</f>
        <v>26.610000000000003</v>
      </c>
      <c r="F20" s="75">
        <f>SUM(F11:F19)</f>
        <v>29.85</v>
      </c>
      <c r="G20" s="75">
        <f>SUM(G11:G18)</f>
        <v>26.72</v>
      </c>
      <c r="H20" s="75">
        <f>SUM(H11:H19)</f>
        <v>31.38</v>
      </c>
      <c r="I20" s="75">
        <f>SUM(I11:I18)</f>
        <v>116.23</v>
      </c>
      <c r="J20" s="75">
        <f>SUM(J11:J19)</f>
        <v>132.23999999999998</v>
      </c>
      <c r="K20" s="75">
        <f>SUM(K11:K18)</f>
        <v>824.3900000000001</v>
      </c>
      <c r="L20" s="17">
        <f>SUM(L11:L19)</f>
        <v>938.32</v>
      </c>
      <c r="M20" s="27"/>
      <c r="N20" s="27"/>
    </row>
    <row r="21" spans="1:14" ht="12.75">
      <c r="A21" s="93"/>
      <c r="B21" s="94"/>
      <c r="C21" s="95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1:14" ht="12.7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</row>
    <row r="23" spans="1:14" ht="12.75">
      <c r="A23" s="95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</row>
    <row r="24" spans="1:14" ht="12.75">
      <c r="A24" s="28"/>
      <c r="B24" s="64"/>
      <c r="C24" s="28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</row>
    <row r="25" spans="1:14" ht="12.75">
      <c r="A25" s="111"/>
      <c r="B25" s="71"/>
      <c r="C25" s="71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</row>
    <row r="26" spans="1:14" ht="12.75">
      <c r="A26" s="92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</row>
    <row r="27" spans="1:14" ht="12.7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</row>
    <row r="28" spans="1:14" ht="15">
      <c r="A28" s="25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</row>
    <row r="29" spans="1:14" ht="12.7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</row>
    <row r="30" spans="1:14" ht="12.75">
      <c r="A30" s="92"/>
      <c r="B30" s="28"/>
      <c r="C30" s="95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12.75">
      <c r="A31" s="31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</row>
    <row r="32" spans="1:14" ht="12.7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</row>
    <row r="33" spans="1:14" ht="12.75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</row>
    <row r="34" spans="1:14" ht="12.75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</row>
    <row r="35" spans="1:14" ht="12.7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</row>
    <row r="36" spans="1:14" ht="12.75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</row>
    <row r="37" spans="1:14" ht="12.75">
      <c r="A37" s="31"/>
      <c r="B37" s="39"/>
      <c r="C37" s="39"/>
      <c r="D37" s="39"/>
      <c r="E37" s="39"/>
      <c r="F37" s="39"/>
      <c r="G37" s="39"/>
      <c r="H37" s="31"/>
      <c r="I37" s="31"/>
      <c r="J37" s="31"/>
      <c r="K37" s="31"/>
      <c r="L37" s="31"/>
      <c r="M37" s="31"/>
      <c r="N37" s="31"/>
    </row>
  </sheetData>
  <sheetProtection/>
  <mergeCells count="8">
    <mergeCell ref="A7:A9"/>
    <mergeCell ref="B7:B9"/>
    <mergeCell ref="C7:D8"/>
    <mergeCell ref="K7:L8"/>
    <mergeCell ref="E8:F8"/>
    <mergeCell ref="G8:H8"/>
    <mergeCell ref="I8:J8"/>
    <mergeCell ref="E7:J7"/>
  </mergeCells>
  <printOptions/>
  <pageMargins left="0.84" right="0.17" top="0.53" bottom="0.5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Y34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5.8515625" style="5" customWidth="1"/>
    <col min="2" max="2" width="32.140625" style="5" customWidth="1"/>
    <col min="3" max="3" width="7.28125" style="5" customWidth="1"/>
    <col min="4" max="4" width="7.7109375" style="5" customWidth="1"/>
    <col min="5" max="5" width="6.7109375" style="5" customWidth="1"/>
    <col min="6" max="6" width="8.00390625" style="5" customWidth="1"/>
    <col min="7" max="7" width="12.140625" style="5" customWidth="1"/>
    <col min="8" max="8" width="8.00390625" style="5" customWidth="1"/>
    <col min="9" max="9" width="7.57421875" style="5" customWidth="1"/>
    <col min="10" max="10" width="7.28125" style="5" customWidth="1"/>
    <col min="11" max="11" width="13.00390625" style="5" customWidth="1"/>
    <col min="12" max="12" width="10.140625" style="5" customWidth="1"/>
    <col min="13" max="13" width="8.140625" style="5" customWidth="1"/>
    <col min="14" max="14" width="7.57421875" style="5" customWidth="1"/>
    <col min="15" max="16384" width="9.140625" style="5" customWidth="1"/>
  </cols>
  <sheetData>
    <row r="1" s="1" customFormat="1" ht="12" customHeight="1"/>
    <row r="2" s="1" customFormat="1" ht="12.75">
      <c r="B2" s="1" t="s">
        <v>39</v>
      </c>
    </row>
    <row r="3" s="1" customFormat="1" ht="12.75">
      <c r="B3" t="s">
        <v>53</v>
      </c>
    </row>
    <row r="4" spans="2:5" ht="12.75">
      <c r="B4" s="1" t="s">
        <v>36</v>
      </c>
      <c r="C4" s="1"/>
      <c r="D4" s="1"/>
      <c r="E4" s="1"/>
    </row>
    <row r="5" spans="2:5" ht="11.25" customHeight="1">
      <c r="B5" s="1" t="s">
        <v>32</v>
      </c>
      <c r="C5" s="1"/>
      <c r="D5" s="1"/>
      <c r="E5" s="1"/>
    </row>
    <row r="6" ht="12.75" hidden="1"/>
    <row r="7" spans="1:25" ht="12.75">
      <c r="A7" s="28"/>
      <c r="B7" s="9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</row>
    <row r="8" spans="1:25" s="2" customFormat="1" ht="12.75">
      <c r="A8" s="154" t="s">
        <v>23</v>
      </c>
      <c r="B8" s="154" t="s">
        <v>1</v>
      </c>
      <c r="C8" s="154" t="s">
        <v>104</v>
      </c>
      <c r="D8" s="154"/>
      <c r="E8" s="156" t="s">
        <v>9</v>
      </c>
      <c r="F8" s="157"/>
      <c r="G8" s="157"/>
      <c r="H8" s="157"/>
      <c r="I8" s="157"/>
      <c r="J8" s="158"/>
      <c r="K8" s="155" t="s">
        <v>126</v>
      </c>
      <c r="L8" s="155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</row>
    <row r="9" spans="1:25" ht="12.75">
      <c r="A9" s="154"/>
      <c r="B9" s="154"/>
      <c r="C9" s="154"/>
      <c r="D9" s="154"/>
      <c r="E9" s="155" t="s">
        <v>2</v>
      </c>
      <c r="F9" s="155"/>
      <c r="G9" s="155" t="s">
        <v>3</v>
      </c>
      <c r="H9" s="155"/>
      <c r="I9" s="155" t="s">
        <v>4</v>
      </c>
      <c r="J9" s="155"/>
      <c r="K9" s="155"/>
      <c r="L9" s="155"/>
      <c r="M9" s="28"/>
      <c r="N9" s="28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</row>
    <row r="10" spans="1:25" s="11" customFormat="1" ht="45" customHeight="1">
      <c r="A10" s="154"/>
      <c r="B10" s="159"/>
      <c r="C10" s="100" t="s">
        <v>105</v>
      </c>
      <c r="D10" s="100" t="s">
        <v>106</v>
      </c>
      <c r="E10" s="100" t="s">
        <v>105</v>
      </c>
      <c r="F10" s="100" t="s">
        <v>106</v>
      </c>
      <c r="G10" s="100" t="s">
        <v>105</v>
      </c>
      <c r="H10" s="100" t="s">
        <v>106</v>
      </c>
      <c r="I10" s="100" t="s">
        <v>105</v>
      </c>
      <c r="J10" s="100" t="s">
        <v>106</v>
      </c>
      <c r="K10" s="100" t="s">
        <v>105</v>
      </c>
      <c r="L10" s="100" t="s">
        <v>106</v>
      </c>
      <c r="M10" s="28"/>
      <c r="N10" s="28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</row>
    <row r="11" spans="1:20" ht="12.75">
      <c r="A11" s="101"/>
      <c r="B11" s="16" t="s">
        <v>110</v>
      </c>
      <c r="C11" s="4"/>
      <c r="D11" s="8"/>
      <c r="E11" s="8"/>
      <c r="F11" s="8"/>
      <c r="G11" s="8"/>
      <c r="H11" s="8"/>
      <c r="I11" s="8"/>
      <c r="J11" s="8"/>
      <c r="K11" s="8"/>
      <c r="L11" s="8"/>
      <c r="M11" s="32"/>
      <c r="N11" s="32"/>
      <c r="O11" s="31"/>
      <c r="P11" s="31"/>
      <c r="Q11" s="31"/>
      <c r="R11" s="31"/>
      <c r="S11" s="31"/>
      <c r="T11" s="31"/>
    </row>
    <row r="12" spans="1:20" ht="12.75">
      <c r="A12" s="2" t="s">
        <v>82</v>
      </c>
      <c r="B12" s="2" t="s">
        <v>83</v>
      </c>
      <c r="C12" s="2">
        <v>60</v>
      </c>
      <c r="D12" s="2">
        <v>100</v>
      </c>
      <c r="E12" s="2">
        <v>0.69</v>
      </c>
      <c r="F12" s="2">
        <v>1.14</v>
      </c>
      <c r="G12" s="2">
        <v>6.08</v>
      </c>
      <c r="H12" s="2">
        <v>10.1</v>
      </c>
      <c r="I12" s="2">
        <v>6.92</v>
      </c>
      <c r="J12" s="2">
        <v>11.54</v>
      </c>
      <c r="K12" s="2">
        <v>85.15</v>
      </c>
      <c r="L12" s="2">
        <v>141.94</v>
      </c>
      <c r="M12" s="28"/>
      <c r="N12" s="28"/>
      <c r="O12" s="31"/>
      <c r="P12" s="31"/>
      <c r="Q12" s="31"/>
      <c r="R12" s="31"/>
      <c r="S12" s="31"/>
      <c r="T12" s="31"/>
    </row>
    <row r="13" spans="1:20" ht="15">
      <c r="A13" s="2" t="s">
        <v>64</v>
      </c>
      <c r="B13" s="2" t="s">
        <v>87</v>
      </c>
      <c r="C13" s="2" t="s">
        <v>89</v>
      </c>
      <c r="D13" s="2" t="s">
        <v>88</v>
      </c>
      <c r="E13" s="2">
        <v>2.14</v>
      </c>
      <c r="F13" s="2">
        <v>2.68</v>
      </c>
      <c r="G13" s="2">
        <v>5.76</v>
      </c>
      <c r="H13" s="2">
        <v>7.2</v>
      </c>
      <c r="I13" s="2">
        <v>10.72</v>
      </c>
      <c r="J13" s="2">
        <v>13.4</v>
      </c>
      <c r="K13" s="2">
        <v>101.6</v>
      </c>
      <c r="L13" s="2">
        <v>127</v>
      </c>
      <c r="M13" s="64"/>
      <c r="N13" s="64"/>
      <c r="O13" s="45"/>
      <c r="P13" s="31"/>
      <c r="Q13" s="31"/>
      <c r="R13" s="31"/>
      <c r="S13" s="31"/>
      <c r="T13" s="31"/>
    </row>
    <row r="14" spans="1:20" ht="12.75" customHeight="1">
      <c r="A14" s="2" t="s">
        <v>90</v>
      </c>
      <c r="B14" s="2" t="s">
        <v>55</v>
      </c>
      <c r="C14" s="2">
        <v>90</v>
      </c>
      <c r="D14" s="2">
        <v>100</v>
      </c>
      <c r="E14" s="2">
        <v>15.52</v>
      </c>
      <c r="F14" s="2">
        <v>19.8</v>
      </c>
      <c r="G14" s="2">
        <v>10.24</v>
      </c>
      <c r="H14" s="2">
        <v>10.6</v>
      </c>
      <c r="I14" s="2">
        <v>8.91</v>
      </c>
      <c r="J14" s="2">
        <v>14.9</v>
      </c>
      <c r="K14" s="2">
        <v>186.21</v>
      </c>
      <c r="L14" s="2">
        <v>196.9</v>
      </c>
      <c r="M14" s="27"/>
      <c r="N14" s="27"/>
      <c r="O14" s="31"/>
      <c r="P14" s="31"/>
      <c r="Q14" s="31"/>
      <c r="R14" s="31"/>
      <c r="S14" s="31"/>
      <c r="T14" s="31"/>
    </row>
    <row r="15" spans="1:20" ht="12.75">
      <c r="A15" s="2" t="s">
        <v>91</v>
      </c>
      <c r="B15" s="2" t="s">
        <v>17</v>
      </c>
      <c r="C15" s="2">
        <v>150</v>
      </c>
      <c r="D15" s="2">
        <v>150</v>
      </c>
      <c r="E15" s="2">
        <v>5.33</v>
      </c>
      <c r="F15" s="2">
        <v>2.8</v>
      </c>
      <c r="G15" s="2">
        <v>6.15</v>
      </c>
      <c r="H15" s="2">
        <v>7.38</v>
      </c>
      <c r="I15" s="2">
        <v>35.25</v>
      </c>
      <c r="J15" s="2">
        <v>42.4</v>
      </c>
      <c r="K15" s="2">
        <v>220.5</v>
      </c>
      <c r="L15" s="2">
        <v>264.6</v>
      </c>
      <c r="M15" s="27"/>
      <c r="N15" s="27"/>
      <c r="O15" s="31"/>
      <c r="P15" s="31"/>
      <c r="Q15" s="31"/>
      <c r="R15" s="31"/>
      <c r="S15" s="31"/>
      <c r="T15" s="31"/>
    </row>
    <row r="16" spans="1:21" s="2" customFormat="1" ht="15.75" customHeight="1">
      <c r="A16" s="2" t="s">
        <v>44</v>
      </c>
      <c r="B16" s="2" t="s">
        <v>42</v>
      </c>
      <c r="C16" s="2">
        <v>200</v>
      </c>
      <c r="D16" s="2">
        <v>200</v>
      </c>
      <c r="E16" s="2">
        <v>0.36</v>
      </c>
      <c r="F16" s="2">
        <v>0.36</v>
      </c>
      <c r="G16" s="2">
        <v>0</v>
      </c>
      <c r="H16" s="2">
        <v>0</v>
      </c>
      <c r="I16" s="2">
        <v>24.66</v>
      </c>
      <c r="J16" s="2">
        <v>24.66</v>
      </c>
      <c r="K16" s="2">
        <v>95.4</v>
      </c>
      <c r="L16" s="2">
        <v>95.4</v>
      </c>
      <c r="M16" s="28"/>
      <c r="N16" s="28"/>
      <c r="O16" s="28"/>
      <c r="P16" s="28"/>
      <c r="Q16" s="28"/>
      <c r="R16" s="28"/>
      <c r="S16" s="28"/>
      <c r="T16" s="28"/>
      <c r="U16" s="73"/>
    </row>
    <row r="17" spans="1:20" ht="12.75">
      <c r="A17" s="2"/>
      <c r="B17" s="2" t="s">
        <v>14</v>
      </c>
      <c r="C17" s="2">
        <v>40</v>
      </c>
      <c r="D17" s="2">
        <v>40</v>
      </c>
      <c r="E17" s="2">
        <v>3.16</v>
      </c>
      <c r="F17" s="2">
        <v>3.16</v>
      </c>
      <c r="G17" s="2">
        <v>0.4</v>
      </c>
      <c r="H17" s="2">
        <v>0.4</v>
      </c>
      <c r="I17" s="2">
        <v>18.04</v>
      </c>
      <c r="J17" s="2">
        <v>18.04</v>
      </c>
      <c r="K17" s="2">
        <v>94.22</v>
      </c>
      <c r="L17" s="2">
        <v>94.22</v>
      </c>
      <c r="M17" s="32"/>
      <c r="N17" s="32"/>
      <c r="O17" s="31"/>
      <c r="P17" s="31"/>
      <c r="Q17" s="31"/>
      <c r="R17" s="31"/>
      <c r="S17" s="31"/>
      <c r="T17" s="31"/>
    </row>
    <row r="18" spans="1:20" ht="12.75">
      <c r="A18" s="2"/>
      <c r="B18" s="2" t="s">
        <v>98</v>
      </c>
      <c r="C18" s="2">
        <v>20</v>
      </c>
      <c r="D18" s="2">
        <v>20</v>
      </c>
      <c r="E18" s="2">
        <v>1.32</v>
      </c>
      <c r="F18" s="2">
        <v>1.32</v>
      </c>
      <c r="G18" s="2">
        <v>0.22</v>
      </c>
      <c r="H18" s="2">
        <v>0.22</v>
      </c>
      <c r="I18" s="2">
        <v>8.2</v>
      </c>
      <c r="J18" s="2">
        <v>8.2</v>
      </c>
      <c r="K18" s="2">
        <v>40</v>
      </c>
      <c r="L18" s="2">
        <v>40</v>
      </c>
      <c r="M18" s="32"/>
      <c r="N18" s="32"/>
      <c r="O18" s="31"/>
      <c r="P18" s="31"/>
      <c r="Q18" s="31"/>
      <c r="R18" s="31"/>
      <c r="S18" s="31"/>
      <c r="T18" s="31"/>
    </row>
    <row r="19" spans="1:20" ht="13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7"/>
      <c r="N19" s="27"/>
      <c r="O19" s="31"/>
      <c r="P19" s="31"/>
      <c r="Q19" s="31"/>
      <c r="R19" s="31"/>
      <c r="S19" s="31"/>
      <c r="T19" s="31"/>
    </row>
    <row r="20" spans="1:20" ht="12.75">
      <c r="A20" s="2"/>
      <c r="B20" s="2" t="s">
        <v>15</v>
      </c>
      <c r="C20" s="2">
        <v>770</v>
      </c>
      <c r="D20" s="2">
        <v>870</v>
      </c>
      <c r="E20" s="2">
        <f>SUM(E12:E19)</f>
        <v>28.52</v>
      </c>
      <c r="F20" s="2">
        <f>SUM(F12:F19)</f>
        <v>31.26</v>
      </c>
      <c r="G20" s="2">
        <f>SUM(G12:G18)</f>
        <v>28.849999999999994</v>
      </c>
      <c r="H20" s="2">
        <f>SUM(H12:H19)</f>
        <v>35.9</v>
      </c>
      <c r="I20" s="2">
        <f>SUM(I12:I18)</f>
        <v>112.7</v>
      </c>
      <c r="J20" s="2">
        <f>SUM(J12:J19)</f>
        <v>133.14</v>
      </c>
      <c r="K20" s="2">
        <f>SUM(K12:K18)</f>
        <v>823.08</v>
      </c>
      <c r="L20" s="2">
        <f>SUM(L12:L19)</f>
        <v>960.0600000000001</v>
      </c>
      <c r="M20" s="27"/>
      <c r="N20" s="27"/>
      <c r="O20" s="31"/>
      <c r="P20" s="31"/>
      <c r="Q20" s="31"/>
      <c r="R20" s="31"/>
      <c r="S20" s="31"/>
      <c r="T20" s="31"/>
    </row>
    <row r="21" spans="1:14" ht="12.75">
      <c r="A21" s="31"/>
      <c r="B21" s="94"/>
      <c r="C21" s="96"/>
      <c r="D21" s="32"/>
      <c r="E21" s="32"/>
      <c r="F21" s="32"/>
      <c r="G21" s="27"/>
      <c r="H21" s="32"/>
      <c r="I21" s="32"/>
      <c r="J21" s="32"/>
      <c r="K21" s="32"/>
      <c r="L21" s="32"/>
      <c r="M21" s="32"/>
      <c r="N21" s="32"/>
    </row>
    <row r="22" spans="1:14" ht="12.75">
      <c r="A22" s="28"/>
      <c r="B22" s="72" t="s">
        <v>131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</row>
    <row r="23" spans="1:14" ht="12.75">
      <c r="A23" s="2" t="s">
        <v>80</v>
      </c>
      <c r="B23" s="2" t="s">
        <v>81</v>
      </c>
      <c r="C23" s="2">
        <v>60</v>
      </c>
      <c r="D23" s="2">
        <v>100</v>
      </c>
      <c r="E23" s="2">
        <v>0.43</v>
      </c>
      <c r="F23" s="2">
        <v>0.72</v>
      </c>
      <c r="G23" s="2">
        <v>6.05</v>
      </c>
      <c r="H23" s="2">
        <v>10.08</v>
      </c>
      <c r="I23" s="2">
        <v>1.8</v>
      </c>
      <c r="J23" s="2">
        <v>3</v>
      </c>
      <c r="K23" s="2">
        <v>62.16</v>
      </c>
      <c r="L23" s="2">
        <v>106.3</v>
      </c>
      <c r="M23" s="64"/>
      <c r="N23" s="64"/>
    </row>
    <row r="24" spans="1:14" ht="12.75">
      <c r="A24" s="28"/>
      <c r="B24" s="64"/>
      <c r="C24" s="28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</row>
    <row r="25" spans="1:14" ht="12.75">
      <c r="A25" s="28"/>
      <c r="B25" s="64"/>
      <c r="C25" s="95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</row>
    <row r="26" spans="1:14" ht="12.7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</row>
    <row r="27" spans="1:14" ht="12.75">
      <c r="A27" s="28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</row>
    <row r="28" spans="1:14" ht="12.75">
      <c r="A28" s="28"/>
      <c r="B28" s="64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</row>
    <row r="29" spans="1:14" ht="12.75">
      <c r="A29" s="28"/>
      <c r="B29" s="28"/>
      <c r="C29" s="95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</row>
    <row r="30" spans="1:14" ht="12.75">
      <c r="A30" s="28"/>
      <c r="B30" s="28"/>
      <c r="C30" s="95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12.7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</row>
    <row r="32" spans="4:15" ht="12.75"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31"/>
    </row>
    <row r="33" spans="4:15" ht="12.75"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</row>
    <row r="34" spans="4:15" ht="12.75"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</row>
  </sheetData>
  <sheetProtection/>
  <mergeCells count="8">
    <mergeCell ref="A8:A10"/>
    <mergeCell ref="B8:B10"/>
    <mergeCell ref="C8:D9"/>
    <mergeCell ref="E8:J8"/>
    <mergeCell ref="K8:L9"/>
    <mergeCell ref="E9:F9"/>
    <mergeCell ref="G9:H9"/>
    <mergeCell ref="I9:J9"/>
  </mergeCells>
  <printOptions/>
  <pageMargins left="0.66" right="0.17" top="0.54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39"/>
  <sheetViews>
    <sheetView zoomScale="75" zoomScaleNormal="75" zoomScalePageLayoutView="0" workbookViewId="0" topLeftCell="A1">
      <selection activeCell="A2" sqref="A2:L19"/>
    </sheetView>
  </sheetViews>
  <sheetFormatPr defaultColWidth="9.140625" defaultRowHeight="12.75"/>
  <cols>
    <col min="1" max="1" width="7.00390625" style="5" customWidth="1"/>
    <col min="2" max="2" width="41.8515625" style="5" customWidth="1"/>
    <col min="3" max="3" width="9.7109375" style="5" customWidth="1"/>
    <col min="4" max="4" width="9.28125" style="5" customWidth="1"/>
    <col min="5" max="5" width="7.00390625" style="5" customWidth="1"/>
    <col min="6" max="6" width="7.57421875" style="5" customWidth="1"/>
    <col min="7" max="7" width="10.00390625" style="5" customWidth="1"/>
    <col min="8" max="8" width="6.57421875" style="5" customWidth="1"/>
    <col min="9" max="9" width="8.00390625" style="5" customWidth="1"/>
    <col min="10" max="10" width="8.28125" style="5" customWidth="1"/>
    <col min="11" max="11" width="15.28125" style="5" customWidth="1"/>
    <col min="12" max="12" width="13.7109375" style="5" customWidth="1"/>
    <col min="13" max="13" width="9.00390625" style="5" customWidth="1"/>
    <col min="14" max="14" width="7.57421875" style="5" customWidth="1"/>
    <col min="15" max="16384" width="9.140625" style="5" customWidth="1"/>
  </cols>
  <sheetData>
    <row r="1" spans="1:15" s="1" customFormat="1" ht="14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32" s="1" customFormat="1" ht="15">
      <c r="A2" s="25"/>
      <c r="B2" s="25" t="s">
        <v>40</v>
      </c>
      <c r="C2" s="25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</row>
    <row r="3" spans="1:32" s="1" customFormat="1" ht="30">
      <c r="A3" s="25"/>
      <c r="B3" s="25" t="s">
        <v>52</v>
      </c>
      <c r="C3" s="25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</row>
    <row r="4" spans="1:32" ht="15">
      <c r="A4" s="25"/>
      <c r="B4" s="25" t="s">
        <v>37</v>
      </c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</row>
    <row r="5" spans="1:32" ht="15">
      <c r="A5" s="25"/>
      <c r="B5" s="25" t="s">
        <v>33</v>
      </c>
      <c r="C5" s="25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</row>
    <row r="6" spans="1:32" s="13" customFormat="1" ht="1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</row>
    <row r="7" spans="1:32" s="13" customFormat="1" ht="18.75" customHeight="1">
      <c r="A7" s="160" t="s">
        <v>23</v>
      </c>
      <c r="B7" s="152" t="s">
        <v>1</v>
      </c>
      <c r="C7" s="152"/>
      <c r="D7" s="163"/>
      <c r="E7" s="80" t="s">
        <v>9</v>
      </c>
      <c r="F7" s="80"/>
      <c r="G7" s="80"/>
      <c r="H7" s="80"/>
      <c r="I7" s="80"/>
      <c r="J7" s="60"/>
      <c r="K7" s="153" t="s">
        <v>126</v>
      </c>
      <c r="L7" s="153"/>
      <c r="M7" s="45"/>
      <c r="N7" s="45"/>
      <c r="O7" s="25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</row>
    <row r="8" spans="1:32" s="13" customFormat="1" ht="17.25" customHeight="1">
      <c r="A8" s="161"/>
      <c r="B8" s="152"/>
      <c r="C8" s="152" t="s">
        <v>104</v>
      </c>
      <c r="D8" s="163"/>
      <c r="E8" s="153" t="s">
        <v>2</v>
      </c>
      <c r="F8" s="153"/>
      <c r="G8" s="153" t="s">
        <v>3</v>
      </c>
      <c r="H8" s="153"/>
      <c r="I8" s="153" t="s">
        <v>4</v>
      </c>
      <c r="J8" s="153"/>
      <c r="K8" s="153"/>
      <c r="L8" s="153"/>
      <c r="M8" s="25"/>
      <c r="N8" s="25"/>
      <c r="O8" s="25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</row>
    <row r="9" spans="1:32" s="13" customFormat="1" ht="78.75">
      <c r="A9" s="162"/>
      <c r="B9" s="152"/>
      <c r="C9" s="90" t="s">
        <v>105</v>
      </c>
      <c r="D9" s="90" t="s">
        <v>106</v>
      </c>
      <c r="E9" s="90" t="s">
        <v>105</v>
      </c>
      <c r="F9" s="90" t="s">
        <v>106</v>
      </c>
      <c r="G9" s="90" t="s">
        <v>105</v>
      </c>
      <c r="H9" s="90" t="s">
        <v>106</v>
      </c>
      <c r="I9" s="90" t="s">
        <v>105</v>
      </c>
      <c r="J9" s="90" t="s">
        <v>106</v>
      </c>
      <c r="K9" s="90" t="s">
        <v>105</v>
      </c>
      <c r="L9" s="90" t="s">
        <v>106</v>
      </c>
      <c r="M9" s="25"/>
      <c r="N9" s="25"/>
      <c r="O9" s="25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</row>
    <row r="10" spans="1:32" s="13" customFormat="1" ht="15.75">
      <c r="A10" s="78"/>
      <c r="B10" s="78" t="s">
        <v>111</v>
      </c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25"/>
      <c r="N10" s="25"/>
      <c r="O10" s="25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</row>
    <row r="11" spans="1:32" s="13" customFormat="1" ht="15">
      <c r="A11" s="22" t="s">
        <v>80</v>
      </c>
      <c r="B11" s="22" t="s">
        <v>81</v>
      </c>
      <c r="C11" s="22">
        <v>60</v>
      </c>
      <c r="D11" s="22">
        <v>100</v>
      </c>
      <c r="E11" s="22">
        <v>0.43</v>
      </c>
      <c r="F11" s="22">
        <v>0.72</v>
      </c>
      <c r="G11" s="22">
        <v>6.05</v>
      </c>
      <c r="H11" s="22">
        <v>10.08</v>
      </c>
      <c r="I11" s="22">
        <v>1.8</v>
      </c>
      <c r="J11" s="22">
        <v>3</v>
      </c>
      <c r="K11" s="22">
        <v>62.16</v>
      </c>
      <c r="L11" s="22">
        <v>106.3</v>
      </c>
      <c r="M11" s="34"/>
      <c r="N11" s="34"/>
      <c r="O11" s="25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</row>
    <row r="12" spans="1:32" s="13" customFormat="1" ht="30">
      <c r="A12" s="18" t="s">
        <v>76</v>
      </c>
      <c r="B12" s="18" t="s">
        <v>19</v>
      </c>
      <c r="C12" s="18" t="s">
        <v>89</v>
      </c>
      <c r="D12" s="18" t="s">
        <v>88</v>
      </c>
      <c r="E12" s="18">
        <v>1.84</v>
      </c>
      <c r="F12" s="18">
        <v>2.3</v>
      </c>
      <c r="G12" s="18">
        <v>5.04</v>
      </c>
      <c r="H12" s="18">
        <v>4.3</v>
      </c>
      <c r="I12" s="18">
        <v>8.24</v>
      </c>
      <c r="J12" s="18">
        <v>10.3</v>
      </c>
      <c r="K12" s="18">
        <v>87.2</v>
      </c>
      <c r="L12" s="18">
        <v>109</v>
      </c>
      <c r="M12" s="25"/>
      <c r="N12" s="25"/>
      <c r="O12" s="25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</row>
    <row r="13" spans="1:32" s="13" customFormat="1" ht="15.75" customHeight="1">
      <c r="A13" s="18" t="s">
        <v>56</v>
      </c>
      <c r="B13" s="18" t="s">
        <v>24</v>
      </c>
      <c r="C13" s="18">
        <v>90</v>
      </c>
      <c r="D13" s="18">
        <v>100</v>
      </c>
      <c r="E13" s="18">
        <v>15.42</v>
      </c>
      <c r="F13" s="18">
        <v>17.11</v>
      </c>
      <c r="G13" s="18">
        <v>10.4</v>
      </c>
      <c r="H13" s="18">
        <v>11.55</v>
      </c>
      <c r="I13" s="18">
        <v>32.25</v>
      </c>
      <c r="J13" s="18">
        <v>38.83</v>
      </c>
      <c r="K13" s="18">
        <v>312.02</v>
      </c>
      <c r="L13" s="18">
        <v>346.69</v>
      </c>
      <c r="M13" s="25"/>
      <c r="N13" s="25"/>
      <c r="O13" s="25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</row>
    <row r="14" spans="1:32" s="13" customFormat="1" ht="18" customHeight="1">
      <c r="A14" s="22" t="s">
        <v>66</v>
      </c>
      <c r="B14" s="22" t="s">
        <v>85</v>
      </c>
      <c r="C14" s="20" t="s">
        <v>86</v>
      </c>
      <c r="D14" s="20" t="s">
        <v>125</v>
      </c>
      <c r="E14" s="24">
        <v>3.2</v>
      </c>
      <c r="F14" s="24">
        <v>3.84</v>
      </c>
      <c r="G14" s="24">
        <v>6.8</v>
      </c>
      <c r="H14" s="24">
        <v>8.16</v>
      </c>
      <c r="I14" s="24">
        <v>21.9</v>
      </c>
      <c r="J14" s="24">
        <v>26.3</v>
      </c>
      <c r="K14" s="24">
        <v>163.5</v>
      </c>
      <c r="L14" s="24">
        <v>190.8</v>
      </c>
      <c r="M14" s="45"/>
      <c r="N14" s="45"/>
      <c r="O14" s="25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</row>
    <row r="15" spans="1:32" s="18" customFormat="1" ht="22.5" customHeight="1">
      <c r="A15" s="18" t="s">
        <v>38</v>
      </c>
      <c r="B15" s="18" t="s">
        <v>47</v>
      </c>
      <c r="C15" s="18">
        <v>200</v>
      </c>
      <c r="D15" s="18">
        <v>200</v>
      </c>
      <c r="E15" s="18">
        <v>0.68</v>
      </c>
      <c r="F15" s="18">
        <v>0.68</v>
      </c>
      <c r="G15" s="18">
        <v>0</v>
      </c>
      <c r="H15" s="18">
        <v>0</v>
      </c>
      <c r="I15" s="18">
        <v>21.01</v>
      </c>
      <c r="J15" s="18">
        <v>21.01</v>
      </c>
      <c r="K15" s="18">
        <v>46.87</v>
      </c>
      <c r="L15" s="18">
        <v>46.87</v>
      </c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</row>
    <row r="16" spans="1:32" s="13" customFormat="1" ht="15">
      <c r="A16" s="18"/>
      <c r="B16" s="18" t="s">
        <v>14</v>
      </c>
      <c r="C16" s="18">
        <v>45</v>
      </c>
      <c r="D16" s="18">
        <v>45</v>
      </c>
      <c r="E16" s="18">
        <v>3.56</v>
      </c>
      <c r="F16" s="18">
        <v>3.56</v>
      </c>
      <c r="G16" s="18">
        <v>0.45</v>
      </c>
      <c r="H16" s="18">
        <v>0.45</v>
      </c>
      <c r="I16" s="18">
        <v>21.42</v>
      </c>
      <c r="J16" s="18">
        <v>21.42</v>
      </c>
      <c r="K16" s="18">
        <v>106.4</v>
      </c>
      <c r="L16" s="18">
        <v>106.4</v>
      </c>
      <c r="M16" s="25"/>
      <c r="N16" s="25"/>
      <c r="O16" s="25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</row>
    <row r="17" spans="1:32" s="13" customFormat="1" ht="15">
      <c r="A17" s="18"/>
      <c r="B17" s="18" t="s">
        <v>98</v>
      </c>
      <c r="C17" s="18">
        <v>25</v>
      </c>
      <c r="D17" s="18">
        <v>25</v>
      </c>
      <c r="E17" s="18">
        <v>1.65</v>
      </c>
      <c r="F17" s="18">
        <v>1.65</v>
      </c>
      <c r="G17" s="18">
        <v>0.28</v>
      </c>
      <c r="H17" s="18">
        <v>0.28</v>
      </c>
      <c r="I17" s="18">
        <v>10.3</v>
      </c>
      <c r="J17" s="18">
        <v>10.3</v>
      </c>
      <c r="K17" s="18">
        <v>50</v>
      </c>
      <c r="L17" s="18">
        <v>50</v>
      </c>
      <c r="M17" s="25"/>
      <c r="N17" s="25"/>
      <c r="O17" s="25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</row>
    <row r="18" spans="1:32" s="13" customFormat="1" ht="1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25"/>
      <c r="N18" s="25"/>
      <c r="O18" s="25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</row>
    <row r="19" spans="1:32" s="13" customFormat="1" ht="15.75">
      <c r="A19" s="78"/>
      <c r="B19" s="78" t="s">
        <v>15</v>
      </c>
      <c r="C19" s="78">
        <v>775</v>
      </c>
      <c r="D19" s="78">
        <v>918</v>
      </c>
      <c r="E19" s="78">
        <f>SUM(E11:E17)</f>
        <v>26.779999999999998</v>
      </c>
      <c r="F19" s="78">
        <f>SUM(F11:F18)</f>
        <v>29.859999999999996</v>
      </c>
      <c r="G19" s="78">
        <f>SUM(G11:G17)</f>
        <v>29.020000000000003</v>
      </c>
      <c r="H19" s="78">
        <f>SUM(H11:H18)</f>
        <v>34.82000000000001</v>
      </c>
      <c r="I19" s="78">
        <f>SUM(I11:I17)</f>
        <v>116.92</v>
      </c>
      <c r="J19" s="78">
        <f>SUM(J11:J18)</f>
        <v>131.16</v>
      </c>
      <c r="K19" s="78">
        <f>SUM(K11:K17)</f>
        <v>828.15</v>
      </c>
      <c r="L19" s="78">
        <f>SUM(L11:L18)</f>
        <v>956.06</v>
      </c>
      <c r="M19" s="25"/>
      <c r="N19" s="25"/>
      <c r="O19" s="25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</row>
    <row r="20" spans="1:31" ht="1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ht="1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26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ht="1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2" customFormat="1" ht="1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2" customFormat="1" ht="15">
      <c r="A24" s="34"/>
      <c r="B24" s="34"/>
      <c r="C24" s="44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2" customFormat="1" ht="1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2" customFormat="1" ht="1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2" customFormat="1" ht="1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2" customFormat="1" ht="1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2" customFormat="1" ht="1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2" customFormat="1" ht="1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2" customFormat="1" ht="1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ht="1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ht="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ht="1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ht="12.7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ht="15">
      <c r="A36" s="31"/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ht="12.75">
      <c r="A37" s="31"/>
      <c r="B37" s="64"/>
      <c r="C37" s="64"/>
      <c r="D37" s="64"/>
      <c r="E37" s="64"/>
      <c r="F37" s="64"/>
      <c r="G37" s="64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ht="12.75">
      <c r="A38" s="31"/>
      <c r="B38" s="103"/>
      <c r="C38" s="31"/>
      <c r="D38" s="31"/>
      <c r="E38" s="31"/>
      <c r="F38" s="38"/>
      <c r="G38" s="38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ht="12.7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</sheetData>
  <sheetProtection/>
  <mergeCells count="8">
    <mergeCell ref="A7:A9"/>
    <mergeCell ref="B7:B9"/>
    <mergeCell ref="C7:D7"/>
    <mergeCell ref="K7:L8"/>
    <mergeCell ref="C8:D8"/>
    <mergeCell ref="E8:F8"/>
    <mergeCell ref="G8:H8"/>
    <mergeCell ref="I8:J8"/>
  </mergeCells>
  <printOptions/>
  <pageMargins left="0.2" right="0.17" top="0.52" bottom="1" header="0.5" footer="0.5"/>
  <pageSetup horizontalDpi="600" verticalDpi="600" orientation="landscape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P30"/>
  <sheetViews>
    <sheetView zoomScalePageLayoutView="0" workbookViewId="0" topLeftCell="A1">
      <selection activeCell="A2" sqref="A2:L18"/>
    </sheetView>
  </sheetViews>
  <sheetFormatPr defaultColWidth="9.140625" defaultRowHeight="12.75"/>
  <cols>
    <col min="1" max="1" width="5.421875" style="5" customWidth="1"/>
    <col min="2" max="2" width="35.421875" style="5" customWidth="1"/>
    <col min="3" max="3" width="7.28125" style="5" customWidth="1"/>
    <col min="4" max="4" width="7.57421875" style="5" customWidth="1"/>
    <col min="5" max="5" width="7.8515625" style="5" customWidth="1"/>
    <col min="6" max="6" width="8.28125" style="5" customWidth="1"/>
    <col min="7" max="7" width="8.140625" style="5" customWidth="1"/>
    <col min="8" max="8" width="7.00390625" style="5" customWidth="1"/>
    <col min="9" max="9" width="7.57421875" style="5" customWidth="1"/>
    <col min="10" max="10" width="6.28125" style="5" customWidth="1"/>
    <col min="11" max="11" width="11.57421875" style="5" customWidth="1"/>
    <col min="12" max="12" width="11.28125" style="5" customWidth="1"/>
    <col min="13" max="13" width="7.421875" style="5" customWidth="1"/>
    <col min="14" max="14" width="6.7109375" style="5" customWidth="1"/>
    <col min="15" max="16384" width="9.140625" style="5" customWidth="1"/>
  </cols>
  <sheetData>
    <row r="1" s="1" customFormat="1" ht="12.75"/>
    <row r="2" s="1" customFormat="1" ht="12.75">
      <c r="B2" s="1" t="s">
        <v>39</v>
      </c>
    </row>
    <row r="3" s="1" customFormat="1" ht="12.75">
      <c r="B3" t="s">
        <v>52</v>
      </c>
    </row>
    <row r="4" spans="2:5" ht="12.75">
      <c r="B4" s="1" t="s">
        <v>37</v>
      </c>
      <c r="C4" s="1"/>
      <c r="D4" s="1"/>
      <c r="E4" s="1"/>
    </row>
    <row r="5" spans="2:5" ht="12.75">
      <c r="B5" s="1" t="s">
        <v>34</v>
      </c>
      <c r="C5" s="1"/>
      <c r="D5" s="1"/>
      <c r="E5" s="1"/>
    </row>
    <row r="6" spans="1:16" ht="12.75">
      <c r="A6" s="159" t="s">
        <v>23</v>
      </c>
      <c r="B6" s="154" t="s">
        <v>1</v>
      </c>
      <c r="C6" s="154"/>
      <c r="D6" s="163"/>
      <c r="E6" s="82" t="s">
        <v>9</v>
      </c>
      <c r="F6" s="82"/>
      <c r="G6" s="82"/>
      <c r="H6" s="82"/>
      <c r="I6" s="82"/>
      <c r="J6" s="83"/>
      <c r="K6" s="155" t="s">
        <v>141</v>
      </c>
      <c r="L6" s="155"/>
      <c r="M6" s="32"/>
      <c r="N6" s="32"/>
      <c r="O6" s="31"/>
      <c r="P6" s="31"/>
    </row>
    <row r="7" spans="1:16" ht="12.75">
      <c r="A7" s="164"/>
      <c r="B7" s="154"/>
      <c r="C7" s="154" t="s">
        <v>104</v>
      </c>
      <c r="D7" s="163"/>
      <c r="E7" s="155" t="s">
        <v>2</v>
      </c>
      <c r="F7" s="155"/>
      <c r="G7" s="155" t="s">
        <v>3</v>
      </c>
      <c r="H7" s="155"/>
      <c r="I7" s="155" t="s">
        <v>4</v>
      </c>
      <c r="J7" s="155"/>
      <c r="K7" s="155"/>
      <c r="L7" s="155"/>
      <c r="M7" s="32"/>
      <c r="N7" s="32"/>
      <c r="O7" s="31"/>
      <c r="P7" s="31"/>
    </row>
    <row r="8" spans="1:16" ht="63">
      <c r="A8" s="165"/>
      <c r="B8" s="154"/>
      <c r="C8" s="84" t="s">
        <v>105</v>
      </c>
      <c r="D8" s="84" t="s">
        <v>106</v>
      </c>
      <c r="E8" s="84" t="s">
        <v>105</v>
      </c>
      <c r="F8" s="84" t="s">
        <v>106</v>
      </c>
      <c r="G8" s="84" t="s">
        <v>105</v>
      </c>
      <c r="H8" s="84" t="s">
        <v>106</v>
      </c>
      <c r="I8" s="84" t="s">
        <v>105</v>
      </c>
      <c r="J8" s="84" t="s">
        <v>106</v>
      </c>
      <c r="K8" s="84" t="s">
        <v>105</v>
      </c>
      <c r="L8" s="84" t="s">
        <v>106</v>
      </c>
      <c r="M8" s="32"/>
      <c r="N8" s="32"/>
      <c r="O8" s="31"/>
      <c r="P8" s="31"/>
    </row>
    <row r="9" spans="1:16" ht="12.75">
      <c r="A9" s="7"/>
      <c r="B9" s="3" t="s">
        <v>112</v>
      </c>
      <c r="C9" s="4"/>
      <c r="D9" s="8"/>
      <c r="E9" s="8"/>
      <c r="F9" s="8"/>
      <c r="G9" s="8"/>
      <c r="H9" s="8"/>
      <c r="I9" s="8"/>
      <c r="J9" s="8"/>
      <c r="K9" s="8"/>
      <c r="L9" s="8"/>
      <c r="M9" s="32"/>
      <c r="N9" s="32"/>
      <c r="O9" s="31"/>
      <c r="P9" s="31"/>
    </row>
    <row r="10" spans="1:16" ht="12.75">
      <c r="A10" s="7" t="s">
        <v>43</v>
      </c>
      <c r="B10" s="13" t="s">
        <v>95</v>
      </c>
      <c r="C10" s="13">
        <v>60</v>
      </c>
      <c r="D10" s="13">
        <v>100</v>
      </c>
      <c r="E10" s="13">
        <v>0.66</v>
      </c>
      <c r="F10" s="13">
        <v>1.1</v>
      </c>
      <c r="G10" s="13">
        <v>0.12</v>
      </c>
      <c r="H10" s="13">
        <v>0.2</v>
      </c>
      <c r="I10" s="13">
        <v>2.76</v>
      </c>
      <c r="J10" s="13">
        <v>4.6</v>
      </c>
      <c r="K10" s="13">
        <v>13.8</v>
      </c>
      <c r="L10" s="13">
        <v>23</v>
      </c>
      <c r="M10" s="64"/>
      <c r="N10" s="64"/>
      <c r="O10" s="31"/>
      <c r="P10" s="31"/>
    </row>
    <row r="11" spans="1:16" ht="12.75">
      <c r="A11" s="11" t="s">
        <v>71</v>
      </c>
      <c r="B11" s="11" t="s">
        <v>72</v>
      </c>
      <c r="C11" s="11" t="s">
        <v>89</v>
      </c>
      <c r="D11" s="11" t="s">
        <v>88</v>
      </c>
      <c r="E11" s="11">
        <v>6.48</v>
      </c>
      <c r="F11" s="11">
        <v>8.1</v>
      </c>
      <c r="G11" s="11">
        <v>9.12</v>
      </c>
      <c r="H11" s="11">
        <v>11.4</v>
      </c>
      <c r="I11" s="11">
        <v>10.56</v>
      </c>
      <c r="J11" s="11">
        <v>13.2</v>
      </c>
      <c r="K11" s="11">
        <v>144.16</v>
      </c>
      <c r="L11" s="11">
        <v>180.2</v>
      </c>
      <c r="M11" s="27"/>
      <c r="N11" s="27"/>
      <c r="O11" s="27"/>
      <c r="P11" s="31"/>
    </row>
    <row r="12" spans="1:16" ht="12.75">
      <c r="A12" s="11" t="s">
        <v>73</v>
      </c>
      <c r="B12" s="11" t="s">
        <v>27</v>
      </c>
      <c r="C12" s="11">
        <v>90</v>
      </c>
      <c r="D12" s="11">
        <v>100</v>
      </c>
      <c r="E12" s="11">
        <v>11.2</v>
      </c>
      <c r="F12" s="11">
        <v>12.44</v>
      </c>
      <c r="G12" s="11">
        <v>16.81</v>
      </c>
      <c r="H12" s="11">
        <v>17.67</v>
      </c>
      <c r="I12" s="11">
        <v>21.71</v>
      </c>
      <c r="J12" s="11">
        <v>29.12</v>
      </c>
      <c r="K12" s="11">
        <v>282.43</v>
      </c>
      <c r="L12" s="11">
        <v>332.7</v>
      </c>
      <c r="M12" s="27"/>
      <c r="N12" s="27"/>
      <c r="O12" s="27"/>
      <c r="P12" s="31"/>
    </row>
    <row r="13" spans="1:16" ht="12.75">
      <c r="A13" s="11" t="s">
        <v>74</v>
      </c>
      <c r="B13" s="11" t="s">
        <v>92</v>
      </c>
      <c r="C13" s="11" t="s">
        <v>86</v>
      </c>
      <c r="D13" s="11" t="s">
        <v>125</v>
      </c>
      <c r="E13" s="11">
        <v>4.74</v>
      </c>
      <c r="F13" s="11">
        <v>5.69</v>
      </c>
      <c r="G13" s="11">
        <v>2.95</v>
      </c>
      <c r="H13" s="11">
        <v>3.54</v>
      </c>
      <c r="I13" s="11">
        <v>24.5</v>
      </c>
      <c r="J13" s="11">
        <v>29.4</v>
      </c>
      <c r="K13" s="11">
        <v>143</v>
      </c>
      <c r="L13" s="11">
        <v>171.6</v>
      </c>
      <c r="M13" s="27"/>
      <c r="N13" s="27"/>
      <c r="O13" s="27"/>
      <c r="P13" s="31"/>
    </row>
    <row r="14" spans="1:16" ht="15" customHeight="1">
      <c r="A14" s="11" t="s">
        <v>75</v>
      </c>
      <c r="B14" s="11" t="s">
        <v>26</v>
      </c>
      <c r="C14" s="11">
        <v>200</v>
      </c>
      <c r="D14" s="11">
        <v>200</v>
      </c>
      <c r="E14" s="11">
        <v>0.6</v>
      </c>
      <c r="F14" s="11">
        <v>0.6</v>
      </c>
      <c r="G14" s="11">
        <v>0</v>
      </c>
      <c r="H14" s="11">
        <v>0</v>
      </c>
      <c r="I14" s="11">
        <v>31.4</v>
      </c>
      <c r="J14" s="11">
        <v>31.4</v>
      </c>
      <c r="K14" s="11">
        <v>124</v>
      </c>
      <c r="L14" s="11">
        <v>124</v>
      </c>
      <c r="M14" s="27"/>
      <c r="N14" s="27"/>
      <c r="O14" s="27"/>
      <c r="P14" s="31"/>
    </row>
    <row r="15" spans="1:16" ht="12.75">
      <c r="A15" s="11"/>
      <c r="B15" s="11" t="s">
        <v>14</v>
      </c>
      <c r="C15" s="11">
        <v>40</v>
      </c>
      <c r="D15" s="11">
        <v>40</v>
      </c>
      <c r="E15" s="11">
        <v>3.16</v>
      </c>
      <c r="F15" s="11">
        <v>3.16</v>
      </c>
      <c r="G15" s="11">
        <v>0.4</v>
      </c>
      <c r="H15" s="11">
        <v>0.4</v>
      </c>
      <c r="I15" s="11">
        <v>19.04</v>
      </c>
      <c r="J15" s="11">
        <v>19.04</v>
      </c>
      <c r="K15" s="11">
        <v>94.22</v>
      </c>
      <c r="L15" s="11">
        <v>94.22</v>
      </c>
      <c r="M15" s="27"/>
      <c r="N15" s="27"/>
      <c r="O15" s="27"/>
      <c r="P15" s="31"/>
    </row>
    <row r="16" spans="1:16" ht="12.75">
      <c r="A16" s="11"/>
      <c r="B16" s="13" t="s">
        <v>98</v>
      </c>
      <c r="C16" s="13">
        <v>10</v>
      </c>
      <c r="D16" s="13">
        <v>10</v>
      </c>
      <c r="E16" s="13">
        <v>0.66</v>
      </c>
      <c r="F16" s="13">
        <v>0.66</v>
      </c>
      <c r="G16" s="13">
        <v>0.11</v>
      </c>
      <c r="H16" s="13">
        <v>0.11</v>
      </c>
      <c r="I16" s="13">
        <v>4.1</v>
      </c>
      <c r="J16" s="13">
        <v>4.1</v>
      </c>
      <c r="K16" s="13">
        <v>20</v>
      </c>
      <c r="L16" s="13">
        <v>20</v>
      </c>
      <c r="M16" s="64"/>
      <c r="N16" s="64"/>
      <c r="O16" s="27"/>
      <c r="P16" s="31"/>
    </row>
    <row r="17" spans="1:16" ht="12.75">
      <c r="A17" s="11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64"/>
      <c r="N17" s="64"/>
      <c r="O17" s="27"/>
      <c r="P17" s="31"/>
    </row>
    <row r="18" spans="1:16" ht="12.75">
      <c r="A18" s="75"/>
      <c r="B18" s="75" t="s">
        <v>15</v>
      </c>
      <c r="C18" s="75">
        <v>765</v>
      </c>
      <c r="D18" s="75">
        <v>890</v>
      </c>
      <c r="E18" s="75">
        <f>SUM(E10:E16)</f>
        <v>27.5</v>
      </c>
      <c r="F18" s="75">
        <f>SUM(F10:F17)</f>
        <v>31.750000000000004</v>
      </c>
      <c r="G18" s="75">
        <f>SUM(G10:G16)</f>
        <v>29.509999999999994</v>
      </c>
      <c r="H18" s="75">
        <f>SUM(H10:H17)</f>
        <v>33.32</v>
      </c>
      <c r="I18" s="75">
        <f>SUM(I10:I16)</f>
        <v>114.07</v>
      </c>
      <c r="J18" s="75">
        <f>SUM(J10:J17)</f>
        <v>130.85999999999999</v>
      </c>
      <c r="K18" s="104">
        <f>SUM(K10:K16)</f>
        <v>821.61</v>
      </c>
      <c r="L18" s="104">
        <f>SUM(L10:L17)</f>
        <v>945.72</v>
      </c>
      <c r="M18" s="30"/>
      <c r="N18" s="30"/>
      <c r="O18" s="27"/>
      <c r="P18" s="31"/>
    </row>
    <row r="19" spans="1:16" ht="12.7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30"/>
      <c r="L19" s="27"/>
      <c r="M19" s="27"/>
      <c r="N19" s="27"/>
      <c r="O19" s="27"/>
      <c r="P19" s="31"/>
    </row>
    <row r="20" spans="1:16" ht="12.75">
      <c r="A20" s="93"/>
      <c r="B20" s="31"/>
      <c r="C20" s="95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31"/>
      <c r="P20" s="31"/>
    </row>
    <row r="21" spans="1:16" ht="12.75">
      <c r="A21" s="92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31"/>
      <c r="P21" s="31"/>
    </row>
    <row r="22" spans="1:16" ht="12.7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31"/>
      <c r="P22" s="31"/>
    </row>
    <row r="23" spans="1:16" ht="12.7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31"/>
      <c r="P23" s="31"/>
    </row>
    <row r="24" spans="1:16" ht="12.7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31"/>
      <c r="P24" s="31"/>
    </row>
    <row r="25" spans="1:16" ht="12.7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31"/>
      <c r="P25" s="31"/>
    </row>
    <row r="26" spans="1:16" ht="12.7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31"/>
      <c r="P26" s="31"/>
    </row>
    <row r="27" spans="1:16" ht="12.75">
      <c r="A27" s="27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31"/>
      <c r="P27" s="31"/>
    </row>
    <row r="28" spans="1:14" ht="12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</row>
    <row r="29" spans="1:7" ht="12.75">
      <c r="A29" s="31"/>
      <c r="B29" s="31"/>
      <c r="C29" s="31"/>
      <c r="D29" s="31"/>
      <c r="E29" s="31"/>
      <c r="F29" s="31"/>
      <c r="G29" s="31"/>
    </row>
    <row r="30" spans="1:7" ht="12.75">
      <c r="A30" s="31"/>
      <c r="B30" s="31"/>
      <c r="C30" s="31"/>
      <c r="D30" s="31"/>
      <c r="E30" s="31"/>
      <c r="F30" s="31"/>
      <c r="G30" s="31"/>
    </row>
  </sheetData>
  <sheetProtection/>
  <mergeCells count="8">
    <mergeCell ref="A6:A8"/>
    <mergeCell ref="B6:B8"/>
    <mergeCell ref="C6:D6"/>
    <mergeCell ref="K6:L7"/>
    <mergeCell ref="C7:D7"/>
    <mergeCell ref="E7:F7"/>
    <mergeCell ref="G7:H7"/>
    <mergeCell ref="I7:J7"/>
  </mergeCells>
  <printOptions/>
  <pageMargins left="0.82" right="0.17" top="0.49" bottom="0.52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GL</cp:lastModifiedBy>
  <cp:lastPrinted>2023-10-17T08:05:51Z</cp:lastPrinted>
  <dcterms:created xsi:type="dcterms:W3CDTF">1996-10-08T23:32:33Z</dcterms:created>
  <dcterms:modified xsi:type="dcterms:W3CDTF">2023-10-17T10:39:26Z</dcterms:modified>
  <cp:category/>
  <cp:version/>
  <cp:contentType/>
  <cp:contentStatus/>
</cp:coreProperties>
</file>