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20730" windowHeight="1176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G23" i="1"/>
  <c r="G42"/>
  <c r="G61"/>
  <c r="G80"/>
  <c r="G99"/>
  <c r="G118"/>
  <c r="G137"/>
  <c r="G156"/>
  <c r="G175"/>
  <c r="G194"/>
  <c r="H23"/>
  <c r="H42"/>
  <c r="H61"/>
  <c r="H80"/>
  <c r="H99"/>
  <c r="H118"/>
  <c r="H137"/>
  <c r="H156"/>
  <c r="H175"/>
  <c r="H194"/>
  <c r="I23"/>
  <c r="I42"/>
  <c r="I61"/>
  <c r="I80"/>
  <c r="I99"/>
  <c r="I118"/>
  <c r="I137"/>
  <c r="I156"/>
  <c r="I175"/>
  <c r="I194"/>
  <c r="J23"/>
  <c r="J42"/>
  <c r="J61"/>
  <c r="J80"/>
  <c r="J99"/>
  <c r="J118"/>
  <c r="J137"/>
  <c r="J156"/>
  <c r="J175"/>
  <c r="J176"/>
  <c r="J194"/>
  <c r="F23"/>
  <c r="F42"/>
  <c r="F61"/>
  <c r="F80"/>
  <c r="F99"/>
  <c r="F118"/>
  <c r="F137"/>
  <c r="F156"/>
  <c r="F175"/>
  <c r="F194"/>
  <c r="A109"/>
  <c r="B195"/>
  <c r="A195"/>
  <c r="B185"/>
  <c r="A185"/>
  <c r="J184"/>
  <c r="J195" s="1"/>
  <c r="I184"/>
  <c r="I195" s="1"/>
  <c r="H184"/>
  <c r="H195" s="1"/>
  <c r="G184"/>
  <c r="G195" s="1"/>
  <c r="F184"/>
  <c r="F195" s="1"/>
  <c r="B176"/>
  <c r="A176"/>
  <c r="B166"/>
  <c r="A166"/>
  <c r="J165"/>
  <c r="I165"/>
  <c r="I176" s="1"/>
  <c r="H165"/>
  <c r="H176" s="1"/>
  <c r="G165"/>
  <c r="G176" s="1"/>
  <c r="F165"/>
  <c r="F176" s="1"/>
  <c r="B157"/>
  <c r="A157"/>
  <c r="B147"/>
  <c r="A147"/>
  <c r="J146"/>
  <c r="J157" s="1"/>
  <c r="I146"/>
  <c r="I157" s="1"/>
  <c r="H146"/>
  <c r="H157" s="1"/>
  <c r="G146"/>
  <c r="G157" s="1"/>
  <c r="F146"/>
  <c r="F157" s="1"/>
  <c r="B138"/>
  <c r="A138"/>
  <c r="B128"/>
  <c r="A128"/>
  <c r="J127"/>
  <c r="J138" s="1"/>
  <c r="I127"/>
  <c r="I138" s="1"/>
  <c r="H127"/>
  <c r="H138" s="1"/>
  <c r="G127"/>
  <c r="G138" s="1"/>
  <c r="F127"/>
  <c r="F138" s="1"/>
  <c r="B119"/>
  <c r="A119"/>
  <c r="B109"/>
  <c r="J108"/>
  <c r="J119" s="1"/>
  <c r="I108"/>
  <c r="I119" s="1"/>
  <c r="H108"/>
  <c r="H119" s="1"/>
  <c r="G108"/>
  <c r="G119" s="1"/>
  <c r="F108"/>
  <c r="F119" s="1"/>
  <c r="B100"/>
  <c r="A100"/>
  <c r="B90"/>
  <c r="A90"/>
  <c r="J89"/>
  <c r="J100" s="1"/>
  <c r="I89"/>
  <c r="I100" s="1"/>
  <c r="H89"/>
  <c r="H100" s="1"/>
  <c r="G89"/>
  <c r="G100" s="1"/>
  <c r="F89"/>
  <c r="F100" s="1"/>
  <c r="B81"/>
  <c r="A81"/>
  <c r="B71"/>
  <c r="A71"/>
  <c r="J70"/>
  <c r="J81" s="1"/>
  <c r="I70"/>
  <c r="I81" s="1"/>
  <c r="H70"/>
  <c r="H81" s="1"/>
  <c r="G70"/>
  <c r="G81" s="1"/>
  <c r="F70"/>
  <c r="F81" s="1"/>
  <c r="B62"/>
  <c r="A62"/>
  <c r="B52"/>
  <c r="A52"/>
  <c r="J51"/>
  <c r="J62" s="1"/>
  <c r="I51"/>
  <c r="I62" s="1"/>
  <c r="H51"/>
  <c r="H62" s="1"/>
  <c r="G51"/>
  <c r="G62" s="1"/>
  <c r="F51"/>
  <c r="F62" s="1"/>
  <c r="B43"/>
  <c r="A43"/>
  <c r="B33"/>
  <c r="A33"/>
  <c r="J32"/>
  <c r="J43" s="1"/>
  <c r="I32"/>
  <c r="I43" s="1"/>
  <c r="H32"/>
  <c r="H43" s="1"/>
  <c r="G32"/>
  <c r="G43" s="1"/>
  <c r="F32"/>
  <c r="F43" s="1"/>
  <c r="B24"/>
  <c r="A24"/>
  <c r="B14"/>
  <c r="A14"/>
  <c r="G13"/>
  <c r="G24" s="1"/>
  <c r="G196" s="1"/>
  <c r="H13"/>
  <c r="H24" s="1"/>
  <c r="H196" s="1"/>
  <c r="I13"/>
  <c r="I24" s="1"/>
  <c r="I196" s="1"/>
  <c r="J13"/>
  <c r="J24" s="1"/>
  <c r="J196" s="1"/>
  <c r="F13"/>
  <c r="F24" s="1"/>
  <c r="F196" s="1"/>
</calcChain>
</file>

<file path=xl/sharedStrings.xml><?xml version="1.0" encoding="utf-8"?>
<sst xmlns="http://schemas.openxmlformats.org/spreadsheetml/2006/main" count="254" uniqueCount="81">
  <si>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</si>
  <si>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</si>
  <si>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</si>
  <si>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</si>
  <si>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</si>
  <si>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</si>
  <si>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</si>
  <si>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</si>
  <si>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</si>
  <si>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</si>
  <si>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</si>
  <si>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</si>
  <si>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</si>
  <si>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</si>
  <si>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</si>
  <si>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</si>
  <si>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</si>
  <si>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</si>
  <si>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</si>
  <si>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</si>
  <si>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</si>
  <si>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</si>
  <si>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</si>
  <si>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</si>
  <si>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</si>
  <si>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</si>
  <si>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</si>
  <si>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</si>
  <si>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</si>
  <si>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</si>
  <si>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</si>
  <si>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</si>
  <si>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</si>
  <si>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</si>
  <si>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</si>
  <si>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МБОУ Карсовайская средняя школа</t>
  </si>
  <si>
    <t>директор</t>
  </si>
  <si>
    <t>Салат витаминный</t>
  </si>
  <si>
    <t>Суп картофельный с бобовыми</t>
  </si>
  <si>
    <t>Котлета " Детская"</t>
  </si>
  <si>
    <t>Каша гречневая вязкая со сливочным маслом</t>
  </si>
  <si>
    <t>Компот из свежих яблок с лимоном</t>
  </si>
  <si>
    <t>Хлеб Пшеничный</t>
  </si>
  <si>
    <t>Хлеб ржано- пшеничный</t>
  </si>
  <si>
    <t>Овощи натуральные ( орурцы)</t>
  </si>
  <si>
    <t>Суп картофельный с мясными фрикадельками</t>
  </si>
  <si>
    <t>Рыба запеченная</t>
  </si>
  <si>
    <t>Макароны отварные со сливочным маслом</t>
  </si>
  <si>
    <t>Сок фруктовый</t>
  </si>
  <si>
    <t>Хлеб ржано-пшеничный</t>
  </si>
  <si>
    <t>Фрукт  ( банан)</t>
  </si>
  <si>
    <t>Салат из свежей капусты с морковью</t>
  </si>
  <si>
    <t>Рассольник по- ленинградски со сметаной</t>
  </si>
  <si>
    <t>Пельмени отварные</t>
  </si>
  <si>
    <t>Компот из смеси сухофруктов</t>
  </si>
  <si>
    <t>Салат из моркови с сахаром</t>
  </si>
  <si>
    <t>Свекольник со сметаной</t>
  </si>
  <si>
    <t>Тефтели из говядины с рисом "Ежики"</t>
  </si>
  <si>
    <t>Соус томатный</t>
  </si>
  <si>
    <t>Каша пшенная со сливочным маслом</t>
  </si>
  <si>
    <t>Напиток лимонный</t>
  </si>
  <si>
    <t>Борщ с капустой и картофелем со сметаной</t>
  </si>
  <si>
    <t>Суфле "Золотая рыбка"</t>
  </si>
  <si>
    <t>Картофельное пюре со сливочным маслом</t>
  </si>
  <si>
    <t>Овощи натуральные ( помидоры)</t>
  </si>
  <si>
    <t>Суп картофельный с макаронами</t>
  </si>
  <si>
    <t>Фрикадельки " Петушок"</t>
  </si>
  <si>
    <t>Капуста тушеная</t>
  </si>
  <si>
    <t>Фрукт ( банан)</t>
  </si>
  <si>
    <t>Котлета рыбная " Нептун"</t>
  </si>
  <si>
    <t xml:space="preserve">Компот из изюма </t>
  </si>
  <si>
    <t xml:space="preserve">Салат из свежих огурцов </t>
  </si>
  <si>
    <t>Щи из свежей капусты с картофелем со сметаной</t>
  </si>
  <si>
    <t>Птица отварная</t>
  </si>
  <si>
    <t>Напиток из шиповника</t>
  </si>
  <si>
    <t>Овощи натуральные ( огурцы)</t>
  </si>
  <si>
    <t>Суп из овощей со сметаной</t>
  </si>
  <si>
    <t>Биточки по- белорусски</t>
  </si>
  <si>
    <t>Салат из свежей капусты с яблоками</t>
  </si>
  <si>
    <t>Жаркое по-домашнему</t>
  </si>
  <si>
    <t>Буланова И.В.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</si>
</sst>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  <font>
      <sz val="10"/>
      <color indexed="63"/>
      <name val="Arial"/>
      <family val="2"/>
      <charset val="204"/>
    </font>
    <font>
      <sz val="10"/>
      <color indexed="63"/>
      <name val="Arial"/>
      <family val="2"/>
      <charset val="204"/>
    </font>
    <font>
      <i/>
      <sz val="11"/>
      <color indexed="8"/>
      <name val="Calibri"/>
      <family val="2"/>
      <charset val="204"/>
    </font>
    <font>
      <b/>
      <sz val="10"/>
      <color indexed="63"/>
      <name val="Arial"/>
      <family val="2"/>
      <charset val="204"/>
    </font>
    <font>
      <b/>
      <sz val="14"/>
      <color indexed="63"/>
      <name val="Arial"/>
      <family val="2"/>
      <charset val="204"/>
    </font>
    <font>
      <b/>
      <sz val="8"/>
      <color indexed="8"/>
      <name val="Arial"/>
      <family val="2"/>
      <charset val="204"/>
    </font>
    <font>
      <b/>
      <sz val="8"/>
      <color indexed="63"/>
      <name val="Arial"/>
      <family val="2"/>
      <charset val="204"/>
    </font>
    <font>
      <sz val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2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10" xfId="0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/>
    <xf numFmtId="0" fontId="2" fillId="0" borderId="16" xfId="0" applyFont="1" applyBorder="1" applyAlignment="1"/>
    <xf numFmtId="0" fontId="2" fillId="3" borderId="17" xfId="0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2" fillId="3" borderId="18" xfId="0" applyFont="1" applyFill="1" applyBorder="1" applyAlignment="1">
      <alignment vertical="top" wrapText="1"/>
    </xf>
    <xf numFmtId="0" fontId="2" fillId="3" borderId="18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6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0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0" borderId="16" xfId="0" applyFont="1" applyBorder="1" applyAlignment="1">
      <alignment horizontal="center" vertical="center" wrapText="1"/>
    </xf>
    <xf numFmtId="14" fontId="2" fillId="2" borderId="2" xfId="0" applyNumberFormat="1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4" sqref="H4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7</v>
      </c>
      <c r="C1" s="50" t="s">
        <v>35</v>
      </c>
      <c r="D1" s="51"/>
      <c r="E1" s="51"/>
      <c r="F1" s="13" t="s">
        <v>16</v>
      </c>
      <c r="G1" s="2" t="s">
        <v>17</v>
      </c>
      <c r="H1" s="52" t="s">
        <v>36</v>
      </c>
      <c r="I1" s="52"/>
      <c r="J1" s="52"/>
      <c r="K1" s="52"/>
    </row>
    <row r="2" spans="1:11" ht="18">
      <c r="A2" s="36" t="s">
        <v>6</v>
      </c>
      <c r="C2" s="2"/>
      <c r="G2" s="2" t="s">
        <v>18</v>
      </c>
      <c r="H2" s="52" t="s">
        <v>80</v>
      </c>
      <c r="I2" s="52"/>
      <c r="J2" s="52"/>
      <c r="K2" s="52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55">
        <v>45170</v>
      </c>
      <c r="I3" s="53"/>
      <c r="J3" s="53"/>
      <c r="K3" s="53"/>
    </row>
    <row r="4" spans="1:11" ht="13.5" thickBot="1">
      <c r="C4" s="2"/>
      <c r="D4" s="4"/>
    </row>
    <row r="5" spans="1:11" ht="34.5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5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>SUM(G6:G12)</f>
        <v>0</v>
      </c>
      <c r="H13" s="20">
        <f>SUM(H6:H12)</f>
        <v>0</v>
      </c>
      <c r="I13" s="20">
        <f>SUM(I6:I12)</f>
        <v>0</v>
      </c>
      <c r="J13" s="20">
        <f>SUM(J6:J12)</f>
        <v>0</v>
      </c>
      <c r="K13" s="26"/>
    </row>
    <row r="14" spans="1:11" ht="1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 t="s">
        <v>37</v>
      </c>
      <c r="F14" s="44">
        <v>60</v>
      </c>
      <c r="G14" s="44">
        <v>0.69</v>
      </c>
      <c r="H14" s="44">
        <v>6.08</v>
      </c>
      <c r="I14" s="44">
        <v>6.92</v>
      </c>
      <c r="J14" s="44">
        <v>85.15</v>
      </c>
      <c r="K14" s="45">
        <v>2</v>
      </c>
    </row>
    <row r="15" spans="1:11" ht="15">
      <c r="A15" s="24"/>
      <c r="B15" s="16"/>
      <c r="C15" s="11"/>
      <c r="D15" s="7" t="s">
        <v>27</v>
      </c>
      <c r="E15" s="43" t="s">
        <v>38</v>
      </c>
      <c r="F15" s="44">
        <v>200</v>
      </c>
      <c r="G15" s="44">
        <v>4.96</v>
      </c>
      <c r="H15" s="44">
        <v>4.4800000000000004</v>
      </c>
      <c r="I15" s="44">
        <v>17.84</v>
      </c>
      <c r="J15" s="44">
        <v>133.6</v>
      </c>
      <c r="K15" s="45">
        <v>47</v>
      </c>
    </row>
    <row r="16" spans="1:11" ht="15">
      <c r="A16" s="24"/>
      <c r="B16" s="16"/>
      <c r="C16" s="11"/>
      <c r="D16" s="7" t="s">
        <v>28</v>
      </c>
      <c r="E16" s="43" t="s">
        <v>39</v>
      </c>
      <c r="F16" s="44">
        <v>90</v>
      </c>
      <c r="G16" s="44">
        <v>11.9</v>
      </c>
      <c r="H16" s="44">
        <v>13.25</v>
      </c>
      <c r="I16" s="44">
        <v>12.8</v>
      </c>
      <c r="J16" s="44">
        <v>209.8</v>
      </c>
      <c r="K16" s="45">
        <v>75</v>
      </c>
    </row>
    <row r="17" spans="1:11" ht="15">
      <c r="A17" s="24"/>
      <c r="B17" s="16"/>
      <c r="C17" s="11"/>
      <c r="D17" s="7" t="s">
        <v>29</v>
      </c>
      <c r="E17" s="43" t="s">
        <v>40</v>
      </c>
      <c r="F17" s="44">
        <v>157</v>
      </c>
      <c r="G17" s="44">
        <v>4.74</v>
      </c>
      <c r="H17" s="44">
        <v>2.95</v>
      </c>
      <c r="I17" s="44">
        <v>24.5</v>
      </c>
      <c r="J17" s="44">
        <v>143</v>
      </c>
      <c r="K17" s="45">
        <v>196</v>
      </c>
    </row>
    <row r="18" spans="1:11" ht="15">
      <c r="A18" s="24"/>
      <c r="B18" s="16"/>
      <c r="C18" s="11"/>
      <c r="D18" s="7" t="s">
        <v>30</v>
      </c>
      <c r="E18" s="43" t="s">
        <v>41</v>
      </c>
      <c r="F18" s="44">
        <v>200</v>
      </c>
      <c r="G18" s="44">
        <v>0.25</v>
      </c>
      <c r="H18" s="44">
        <v>0.25</v>
      </c>
      <c r="I18" s="44">
        <v>25.35</v>
      </c>
      <c r="J18" s="44">
        <v>104.1</v>
      </c>
      <c r="K18" s="45">
        <v>284</v>
      </c>
    </row>
    <row r="19" spans="1:11" ht="15">
      <c r="A19" s="24"/>
      <c r="B19" s="16"/>
      <c r="C19" s="11"/>
      <c r="D19" s="7" t="s">
        <v>31</v>
      </c>
      <c r="E19" s="43" t="s">
        <v>42</v>
      </c>
      <c r="F19" s="44">
        <v>45</v>
      </c>
      <c r="G19" s="44">
        <v>3.56</v>
      </c>
      <c r="H19" s="44">
        <v>0.45</v>
      </c>
      <c r="I19" s="44">
        <v>21.42</v>
      </c>
      <c r="J19" s="44">
        <v>106.4</v>
      </c>
      <c r="K19" s="45"/>
    </row>
    <row r="20" spans="1:11" ht="15">
      <c r="A20" s="24"/>
      <c r="B20" s="16"/>
      <c r="C20" s="11"/>
      <c r="D20" s="7" t="s">
        <v>32</v>
      </c>
      <c r="E20" s="43" t="s">
        <v>43</v>
      </c>
      <c r="F20" s="44">
        <v>20</v>
      </c>
      <c r="G20" s="44">
        <v>1.32</v>
      </c>
      <c r="H20" s="44">
        <v>0.22</v>
      </c>
      <c r="I20" s="44">
        <v>8.1999999999999993</v>
      </c>
      <c r="J20" s="44">
        <v>40</v>
      </c>
      <c r="K20" s="45"/>
    </row>
    <row r="21" spans="1:11" ht="1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>
      <c r="A23" s="25"/>
      <c r="B23" s="18"/>
      <c r="C23" s="8"/>
      <c r="D23" s="19" t="s">
        <v>33</v>
      </c>
      <c r="E23" s="12"/>
      <c r="F23" s="20">
        <f>SUM(F14:F22)</f>
        <v>772</v>
      </c>
      <c r="G23" s="20">
        <f>SUM(G14:G22)</f>
        <v>27.419999999999998</v>
      </c>
      <c r="H23" s="20">
        <f>SUM(H14:H22)</f>
        <v>27.68</v>
      </c>
      <c r="I23" s="20">
        <f>SUM(I14:I22)</f>
        <v>117.03</v>
      </c>
      <c r="J23" s="20">
        <f>SUM(J14:J22)</f>
        <v>822.05</v>
      </c>
      <c r="K23" s="26"/>
    </row>
    <row r="24" spans="1:11" ht="15.75" thickBot="1">
      <c r="A24" s="30">
        <f>A6</f>
        <v>1</v>
      </c>
      <c r="B24" s="31">
        <f>B6</f>
        <v>1</v>
      </c>
      <c r="C24" s="48" t="s">
        <v>4</v>
      </c>
      <c r="D24" s="49"/>
      <c r="E24" s="32"/>
      <c r="F24" s="33">
        <f>F13+F23</f>
        <v>772</v>
      </c>
      <c r="G24" s="33">
        <f>G13+G23</f>
        <v>27.419999999999998</v>
      </c>
      <c r="H24" s="33">
        <f>H13+H23</f>
        <v>27.68</v>
      </c>
      <c r="I24" s="33">
        <f>I13+I23</f>
        <v>117.03</v>
      </c>
      <c r="J24" s="33">
        <f>J13+J23</f>
        <v>822.05</v>
      </c>
      <c r="K24" s="33"/>
    </row>
    <row r="25" spans="1:11" ht="1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>SUM(G25:G31)</f>
        <v>0</v>
      </c>
      <c r="H32" s="20">
        <f>SUM(H25:H31)</f>
        <v>0</v>
      </c>
      <c r="I32" s="20">
        <f>SUM(I25:I31)</f>
        <v>0</v>
      </c>
      <c r="J32" s="20">
        <f>SUM(J25:J31)</f>
        <v>0</v>
      </c>
      <c r="K32" s="26"/>
    </row>
    <row r="33" spans="1:11" ht="1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 t="s">
        <v>44</v>
      </c>
      <c r="F33" s="44">
        <v>60</v>
      </c>
      <c r="G33" s="44">
        <v>0.66</v>
      </c>
      <c r="H33" s="44">
        <v>0.12</v>
      </c>
      <c r="I33" s="44">
        <v>2.76</v>
      </c>
      <c r="J33" s="44">
        <v>13.8</v>
      </c>
      <c r="K33" s="45">
        <v>246</v>
      </c>
    </row>
    <row r="34" spans="1:11" ht="15">
      <c r="A34" s="15"/>
      <c r="B34" s="16"/>
      <c r="C34" s="11"/>
      <c r="D34" s="7" t="s">
        <v>27</v>
      </c>
      <c r="E34" s="43" t="s">
        <v>45</v>
      </c>
      <c r="F34" s="44">
        <v>225</v>
      </c>
      <c r="G34" s="44">
        <v>1.6</v>
      </c>
      <c r="H34" s="44">
        <v>1.92</v>
      </c>
      <c r="I34" s="44">
        <v>11.8</v>
      </c>
      <c r="J34" s="44">
        <v>72</v>
      </c>
      <c r="K34" s="45">
        <v>45</v>
      </c>
    </row>
    <row r="35" spans="1:11" ht="15">
      <c r="A35" s="15"/>
      <c r="B35" s="16"/>
      <c r="C35" s="11"/>
      <c r="D35" s="7" t="s">
        <v>28</v>
      </c>
      <c r="E35" s="43" t="s">
        <v>46</v>
      </c>
      <c r="F35" s="44">
        <v>90</v>
      </c>
      <c r="G35" s="44">
        <v>12.68</v>
      </c>
      <c r="H35" s="44">
        <v>19</v>
      </c>
      <c r="I35" s="44">
        <v>4.5</v>
      </c>
      <c r="J35" s="44">
        <v>213.39</v>
      </c>
      <c r="K35" s="45">
        <v>164</v>
      </c>
    </row>
    <row r="36" spans="1:11" ht="15">
      <c r="A36" s="15"/>
      <c r="B36" s="16"/>
      <c r="C36" s="11"/>
      <c r="D36" s="7" t="s">
        <v>29</v>
      </c>
      <c r="E36" s="43" t="s">
        <v>47</v>
      </c>
      <c r="F36" s="44">
        <v>150</v>
      </c>
      <c r="G36" s="44">
        <v>5.33</v>
      </c>
      <c r="H36" s="44">
        <v>6.15</v>
      </c>
      <c r="I36" s="44">
        <v>35.25</v>
      </c>
      <c r="J36" s="44">
        <v>220.5</v>
      </c>
      <c r="K36" s="45">
        <v>97</v>
      </c>
    </row>
    <row r="37" spans="1:11" ht="15">
      <c r="A37" s="15"/>
      <c r="B37" s="16"/>
      <c r="C37" s="11"/>
      <c r="D37" s="7" t="s">
        <v>30</v>
      </c>
      <c r="E37" s="43" t="s">
        <v>48</v>
      </c>
      <c r="F37" s="44">
        <v>200</v>
      </c>
      <c r="G37" s="44">
        <v>2</v>
      </c>
      <c r="H37" s="44">
        <v>0.2</v>
      </c>
      <c r="I37" s="44">
        <v>5.8</v>
      </c>
      <c r="J37" s="44">
        <v>36</v>
      </c>
      <c r="K37" s="45">
        <v>293</v>
      </c>
    </row>
    <row r="38" spans="1:11" ht="15">
      <c r="A38" s="15"/>
      <c r="B38" s="16"/>
      <c r="C38" s="11"/>
      <c r="D38" s="7" t="s">
        <v>31</v>
      </c>
      <c r="E38" s="43" t="s">
        <v>42</v>
      </c>
      <c r="F38" s="44">
        <v>40</v>
      </c>
      <c r="G38" s="44">
        <v>3.16</v>
      </c>
      <c r="H38" s="44">
        <v>0.4</v>
      </c>
      <c r="I38" s="44">
        <v>19.04</v>
      </c>
      <c r="J38" s="44">
        <v>94.22</v>
      </c>
      <c r="K38" s="45"/>
    </row>
    <row r="39" spans="1:11" ht="15">
      <c r="A39" s="15"/>
      <c r="B39" s="16"/>
      <c r="C39" s="11"/>
      <c r="D39" s="7" t="s">
        <v>32</v>
      </c>
      <c r="E39" s="43" t="s">
        <v>49</v>
      </c>
      <c r="F39" s="44">
        <v>10</v>
      </c>
      <c r="G39" s="44">
        <v>0.66</v>
      </c>
      <c r="H39" s="44">
        <v>0.11</v>
      </c>
      <c r="I39" s="44">
        <v>4.0999999999999996</v>
      </c>
      <c r="J39" s="44">
        <v>20</v>
      </c>
      <c r="K39" s="45"/>
    </row>
    <row r="40" spans="1:11" ht="15">
      <c r="A40" s="15"/>
      <c r="B40" s="16"/>
      <c r="C40" s="11"/>
      <c r="D40" s="6"/>
      <c r="E40" s="43" t="s">
        <v>50</v>
      </c>
      <c r="F40" s="44">
        <v>150</v>
      </c>
      <c r="G40" s="44">
        <v>2.25</v>
      </c>
      <c r="H40" s="44">
        <v>0.75</v>
      </c>
      <c r="I40" s="44">
        <v>33.5</v>
      </c>
      <c r="J40" s="44">
        <v>144</v>
      </c>
      <c r="K40" s="45"/>
    </row>
    <row r="41" spans="1:11" ht="1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>
      <c r="A42" s="17"/>
      <c r="B42" s="18"/>
      <c r="C42" s="8"/>
      <c r="D42" s="19" t="s">
        <v>33</v>
      </c>
      <c r="E42" s="12"/>
      <c r="F42" s="20">
        <f>SUM(F33:F41)</f>
        <v>925</v>
      </c>
      <c r="G42" s="20">
        <f>SUM(G33:G41)</f>
        <v>28.34</v>
      </c>
      <c r="H42" s="20">
        <f>SUM(H33:H41)</f>
        <v>28.649999999999995</v>
      </c>
      <c r="I42" s="20">
        <f>SUM(I33:I41)</f>
        <v>116.75</v>
      </c>
      <c r="J42" s="20">
        <f>SUM(J33:J41)</f>
        <v>813.91000000000008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48" t="s">
        <v>4</v>
      </c>
      <c r="D43" s="49"/>
      <c r="E43" s="32"/>
      <c r="F43" s="33">
        <f>F32+F42</f>
        <v>925</v>
      </c>
      <c r="G43" s="33">
        <f>G32+G42</f>
        <v>28.34</v>
      </c>
      <c r="H43" s="33">
        <f>H32+H42</f>
        <v>28.649999999999995</v>
      </c>
      <c r="I43" s="33">
        <f>I32+I42</f>
        <v>116.75</v>
      </c>
      <c r="J43" s="33">
        <f>J32+J42</f>
        <v>813.91000000000008</v>
      </c>
      <c r="K43" s="33"/>
    </row>
    <row r="44" spans="1:11" ht="1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>SUM(G44:G50)</f>
        <v>0</v>
      </c>
      <c r="H51" s="20">
        <f>SUM(H44:H50)</f>
        <v>0</v>
      </c>
      <c r="I51" s="20">
        <f>SUM(I44:I50)</f>
        <v>0</v>
      </c>
      <c r="J51" s="20">
        <f>SUM(J44:J50)</f>
        <v>0</v>
      </c>
      <c r="K51" s="26"/>
    </row>
    <row r="52" spans="1:11" ht="1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 t="s">
        <v>51</v>
      </c>
      <c r="F52" s="44">
        <v>100</v>
      </c>
      <c r="G52" s="44">
        <v>0.84</v>
      </c>
      <c r="H52" s="44">
        <v>5.0599999999999996</v>
      </c>
      <c r="I52" s="44">
        <v>5.32</v>
      </c>
      <c r="J52" s="44">
        <v>70.02</v>
      </c>
      <c r="K52" s="45">
        <v>4</v>
      </c>
    </row>
    <row r="53" spans="1:11" ht="15">
      <c r="A53" s="24"/>
      <c r="B53" s="16"/>
      <c r="C53" s="11"/>
      <c r="D53" s="7" t="s">
        <v>27</v>
      </c>
      <c r="E53" s="43" t="s">
        <v>52</v>
      </c>
      <c r="F53" s="44">
        <v>260</v>
      </c>
      <c r="G53" s="44">
        <v>5.03</v>
      </c>
      <c r="H53" s="44">
        <v>11.3</v>
      </c>
      <c r="I53" s="44">
        <v>32.380000000000003</v>
      </c>
      <c r="J53" s="44">
        <v>149.6</v>
      </c>
      <c r="K53" s="45">
        <v>42</v>
      </c>
    </row>
    <row r="54" spans="1:11" ht="15">
      <c r="A54" s="24"/>
      <c r="B54" s="16"/>
      <c r="C54" s="11"/>
      <c r="D54" s="7" t="s">
        <v>28</v>
      </c>
      <c r="E54" s="43" t="s">
        <v>53</v>
      </c>
      <c r="F54" s="44">
        <v>150</v>
      </c>
      <c r="G54" s="44">
        <v>18.399999999999999</v>
      </c>
      <c r="H54" s="44">
        <v>12.88</v>
      </c>
      <c r="I54" s="44">
        <v>30.59</v>
      </c>
      <c r="J54" s="44">
        <v>384</v>
      </c>
      <c r="K54" s="45">
        <v>664</v>
      </c>
    </row>
    <row r="55" spans="1:11" ht="1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>
      <c r="A56" s="24"/>
      <c r="B56" s="16"/>
      <c r="C56" s="11"/>
      <c r="D56" s="7" t="s">
        <v>30</v>
      </c>
      <c r="E56" s="43" t="s">
        <v>54</v>
      </c>
      <c r="F56" s="44">
        <v>200</v>
      </c>
      <c r="G56" s="44">
        <v>0.6</v>
      </c>
      <c r="H56" s="44">
        <v>0</v>
      </c>
      <c r="I56" s="44">
        <v>31.4</v>
      </c>
      <c r="J56" s="44">
        <v>124</v>
      </c>
      <c r="K56" s="45">
        <v>153</v>
      </c>
    </row>
    <row r="57" spans="1:11" ht="15">
      <c r="A57" s="24"/>
      <c r="B57" s="16"/>
      <c r="C57" s="11"/>
      <c r="D57" s="7" t="s">
        <v>31</v>
      </c>
      <c r="E57" s="43" t="s">
        <v>42</v>
      </c>
      <c r="F57" s="44">
        <v>40</v>
      </c>
      <c r="G57" s="44">
        <v>3.16</v>
      </c>
      <c r="H57" s="44">
        <v>0.4</v>
      </c>
      <c r="I57" s="44">
        <v>19.04</v>
      </c>
      <c r="J57" s="44">
        <v>94.58</v>
      </c>
      <c r="K57" s="45"/>
    </row>
    <row r="58" spans="1:11" ht="1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>
      <c r="A61" s="25"/>
      <c r="B61" s="18"/>
      <c r="C61" s="8"/>
      <c r="D61" s="19" t="s">
        <v>33</v>
      </c>
      <c r="E61" s="12"/>
      <c r="F61" s="20">
        <f>SUM(F52:F60)</f>
        <v>750</v>
      </c>
      <c r="G61" s="20">
        <f>SUM(G52:G60)</f>
        <v>28.03</v>
      </c>
      <c r="H61" s="20">
        <f>SUM(H52:H60)</f>
        <v>29.64</v>
      </c>
      <c r="I61" s="20">
        <f>SUM(I52:I60)</f>
        <v>118.72999999999999</v>
      </c>
      <c r="J61" s="20">
        <f>SUM(J52:J60)</f>
        <v>822.2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48" t="s">
        <v>4</v>
      </c>
      <c r="D62" s="49"/>
      <c r="E62" s="32"/>
      <c r="F62" s="33">
        <f>F51+F61</f>
        <v>750</v>
      </c>
      <c r="G62" s="33">
        <f>G51+G61</f>
        <v>28.03</v>
      </c>
      <c r="H62" s="33">
        <f>H51+H61</f>
        <v>29.64</v>
      </c>
      <c r="I62" s="33">
        <f>I51+I61</f>
        <v>118.72999999999999</v>
      </c>
      <c r="J62" s="33">
        <f>J51+J61</f>
        <v>822.2</v>
      </c>
      <c r="K62" s="33"/>
    </row>
    <row r="63" spans="1:11" ht="1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>SUM(G63:G69)</f>
        <v>0</v>
      </c>
      <c r="H70" s="20">
        <f>SUM(H63:H69)</f>
        <v>0</v>
      </c>
      <c r="I70" s="20">
        <f>SUM(I63:I69)</f>
        <v>0</v>
      </c>
      <c r="J70" s="20">
        <f>SUM(J63:J69)</f>
        <v>0</v>
      </c>
      <c r="K70" s="26"/>
    </row>
    <row r="71" spans="1:11" ht="1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 t="s">
        <v>55</v>
      </c>
      <c r="F71" s="44">
        <v>60</v>
      </c>
      <c r="G71" s="44">
        <v>0.9</v>
      </c>
      <c r="H71" s="44">
        <v>2.4</v>
      </c>
      <c r="I71" s="44">
        <v>6.6</v>
      </c>
      <c r="J71" s="44">
        <v>51.9</v>
      </c>
      <c r="K71" s="45">
        <v>7</v>
      </c>
    </row>
    <row r="72" spans="1:11" ht="15">
      <c r="A72" s="24"/>
      <c r="B72" s="16"/>
      <c r="C72" s="11"/>
      <c r="D72" s="7" t="s">
        <v>27</v>
      </c>
      <c r="E72" s="43" t="s">
        <v>56</v>
      </c>
      <c r="F72" s="44">
        <v>208</v>
      </c>
      <c r="G72" s="44">
        <v>1.54</v>
      </c>
      <c r="H72" s="44">
        <v>5.07</v>
      </c>
      <c r="I72" s="44">
        <v>8.0399999999999991</v>
      </c>
      <c r="J72" s="44">
        <v>83.33</v>
      </c>
      <c r="K72" s="45">
        <v>43</v>
      </c>
    </row>
    <row r="73" spans="1:11" ht="15">
      <c r="A73" s="24"/>
      <c r="B73" s="16"/>
      <c r="C73" s="11"/>
      <c r="D73" s="7" t="s">
        <v>28</v>
      </c>
      <c r="E73" s="43" t="s">
        <v>57</v>
      </c>
      <c r="F73" s="44">
        <v>90</v>
      </c>
      <c r="G73" s="44">
        <v>11.97</v>
      </c>
      <c r="H73" s="44">
        <v>9.4</v>
      </c>
      <c r="I73" s="44">
        <v>24.14</v>
      </c>
      <c r="J73" s="44">
        <v>241.2</v>
      </c>
      <c r="K73" s="45">
        <v>182</v>
      </c>
    </row>
    <row r="74" spans="1:11" ht="15">
      <c r="A74" s="24"/>
      <c r="B74" s="16"/>
      <c r="C74" s="11"/>
      <c r="D74" s="7" t="s">
        <v>29</v>
      </c>
      <c r="E74" s="43" t="s">
        <v>59</v>
      </c>
      <c r="F74" s="44">
        <v>157</v>
      </c>
      <c r="G74" s="44">
        <v>6.57</v>
      </c>
      <c r="H74" s="44">
        <v>6.41</v>
      </c>
      <c r="I74" s="44">
        <v>26.5</v>
      </c>
      <c r="J74" s="44">
        <v>170</v>
      </c>
      <c r="K74" s="45">
        <v>199</v>
      </c>
    </row>
    <row r="75" spans="1:11" ht="15">
      <c r="A75" s="24"/>
      <c r="B75" s="16"/>
      <c r="C75" s="11"/>
      <c r="D75" s="7" t="s">
        <v>30</v>
      </c>
      <c r="E75" s="43" t="s">
        <v>60</v>
      </c>
      <c r="F75" s="44">
        <v>200</v>
      </c>
      <c r="G75" s="44">
        <v>0.1</v>
      </c>
      <c r="H75" s="44">
        <v>0</v>
      </c>
      <c r="I75" s="44">
        <v>24.2</v>
      </c>
      <c r="J75" s="44">
        <v>93</v>
      </c>
      <c r="K75" s="45">
        <v>156</v>
      </c>
    </row>
    <row r="76" spans="1:11" ht="15">
      <c r="A76" s="24"/>
      <c r="B76" s="16"/>
      <c r="C76" s="11"/>
      <c r="D76" s="7" t="s">
        <v>31</v>
      </c>
      <c r="E76" s="43" t="s">
        <v>42</v>
      </c>
      <c r="F76" s="44">
        <v>40</v>
      </c>
      <c r="G76" s="44">
        <v>3.16</v>
      </c>
      <c r="H76" s="44">
        <v>0.4</v>
      </c>
      <c r="I76" s="44">
        <v>19.04</v>
      </c>
      <c r="J76" s="44">
        <v>94.22</v>
      </c>
      <c r="K76" s="45"/>
    </row>
    <row r="77" spans="1:11" ht="15">
      <c r="A77" s="24"/>
      <c r="B77" s="16"/>
      <c r="C77" s="11"/>
      <c r="D77" s="7" t="s">
        <v>32</v>
      </c>
      <c r="E77" s="43" t="s">
        <v>49</v>
      </c>
      <c r="F77" s="44">
        <v>10</v>
      </c>
      <c r="G77" s="44">
        <v>0.66</v>
      </c>
      <c r="H77" s="44">
        <v>0.11</v>
      </c>
      <c r="I77" s="44">
        <v>4.0999999999999996</v>
      </c>
      <c r="J77" s="44">
        <v>20</v>
      </c>
      <c r="K77" s="45"/>
    </row>
    <row r="78" spans="1:11" ht="15">
      <c r="A78" s="24"/>
      <c r="B78" s="16"/>
      <c r="C78" s="11"/>
      <c r="D78" s="6"/>
      <c r="E78" s="43" t="s">
        <v>58</v>
      </c>
      <c r="F78" s="44">
        <v>50</v>
      </c>
      <c r="G78" s="44">
        <v>1.3</v>
      </c>
      <c r="H78" s="44">
        <v>4.8</v>
      </c>
      <c r="I78" s="44">
        <v>4.7</v>
      </c>
      <c r="J78" s="44">
        <v>70</v>
      </c>
      <c r="K78" s="45">
        <v>141</v>
      </c>
    </row>
    <row r="79" spans="1:11" ht="1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>
      <c r="A80" s="25"/>
      <c r="B80" s="18"/>
      <c r="C80" s="8"/>
      <c r="D80" s="19" t="s">
        <v>33</v>
      </c>
      <c r="E80" s="12"/>
      <c r="F80" s="20">
        <f>SUM(F71:F79)</f>
        <v>815</v>
      </c>
      <c r="G80" s="20">
        <f>SUM(G71:G79)</f>
        <v>26.200000000000003</v>
      </c>
      <c r="H80" s="20">
        <f>SUM(H71:H79)</f>
        <v>28.59</v>
      </c>
      <c r="I80" s="20">
        <f>SUM(I71:I79)</f>
        <v>117.32000000000001</v>
      </c>
      <c r="J80" s="20">
        <f>SUM(J71:J79)</f>
        <v>823.65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48" t="s">
        <v>4</v>
      </c>
      <c r="D81" s="49"/>
      <c r="E81" s="32"/>
      <c r="F81" s="33">
        <f>F70+F80</f>
        <v>815</v>
      </c>
      <c r="G81" s="33">
        <f>G70+G80</f>
        <v>26.200000000000003</v>
      </c>
      <c r="H81" s="33">
        <f>H70+H80</f>
        <v>28.59</v>
      </c>
      <c r="I81" s="33">
        <f>I70+I80</f>
        <v>117.32000000000001</v>
      </c>
      <c r="J81" s="33">
        <f>J70+J80</f>
        <v>823.65</v>
      </c>
      <c r="K81" s="33"/>
    </row>
    <row r="82" spans="1:11" ht="1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>SUM(G82:G88)</f>
        <v>0</v>
      </c>
      <c r="H89" s="20">
        <f>SUM(H82:H88)</f>
        <v>0</v>
      </c>
      <c r="I89" s="20">
        <f>SUM(I82:I88)</f>
        <v>0</v>
      </c>
      <c r="J89" s="20">
        <f>SUM(J82:J88)</f>
        <v>0</v>
      </c>
      <c r="K89" s="26"/>
    </row>
    <row r="90" spans="1:11" ht="1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 t="s">
        <v>37</v>
      </c>
      <c r="F90" s="44">
        <v>60</v>
      </c>
      <c r="G90" s="44">
        <v>0.69</v>
      </c>
      <c r="H90" s="44">
        <v>6.08</v>
      </c>
      <c r="I90" s="44">
        <v>6.92</v>
      </c>
      <c r="J90" s="44">
        <v>85.15</v>
      </c>
      <c r="K90" s="45">
        <v>2</v>
      </c>
    </row>
    <row r="91" spans="1:11" ht="15">
      <c r="A91" s="24"/>
      <c r="B91" s="16"/>
      <c r="C91" s="11"/>
      <c r="D91" s="7" t="s">
        <v>27</v>
      </c>
      <c r="E91" s="43" t="s">
        <v>61</v>
      </c>
      <c r="F91" s="44">
        <v>208</v>
      </c>
      <c r="G91" s="44">
        <v>2.14</v>
      </c>
      <c r="H91" s="44">
        <v>5.76</v>
      </c>
      <c r="I91" s="44">
        <v>10.72</v>
      </c>
      <c r="J91" s="44">
        <v>101.6</v>
      </c>
      <c r="K91" s="45">
        <v>39</v>
      </c>
    </row>
    <row r="92" spans="1:11" ht="15">
      <c r="A92" s="24"/>
      <c r="B92" s="16"/>
      <c r="C92" s="11"/>
      <c r="D92" s="7" t="s">
        <v>28</v>
      </c>
      <c r="E92" s="43" t="s">
        <v>62</v>
      </c>
      <c r="F92" s="44">
        <v>90</v>
      </c>
      <c r="G92" s="44">
        <v>17.05</v>
      </c>
      <c r="H92" s="44">
        <v>13.59</v>
      </c>
      <c r="I92" s="44">
        <v>14.04</v>
      </c>
      <c r="J92" s="44">
        <v>228.69</v>
      </c>
      <c r="K92" s="45">
        <v>87</v>
      </c>
    </row>
    <row r="93" spans="1:11" ht="15">
      <c r="A93" s="24"/>
      <c r="B93" s="16"/>
      <c r="C93" s="11"/>
      <c r="D93" s="7" t="s">
        <v>29</v>
      </c>
      <c r="E93" s="43" t="s">
        <v>63</v>
      </c>
      <c r="F93" s="44">
        <v>157</v>
      </c>
      <c r="G93" s="44">
        <v>3.2</v>
      </c>
      <c r="H93" s="44">
        <v>6.8</v>
      </c>
      <c r="I93" s="44">
        <v>21.9</v>
      </c>
      <c r="J93" s="44">
        <v>163.5</v>
      </c>
      <c r="K93" s="45">
        <v>92</v>
      </c>
    </row>
    <row r="94" spans="1:11" ht="15">
      <c r="A94" s="24"/>
      <c r="B94" s="16"/>
      <c r="C94" s="11"/>
      <c r="D94" s="7" t="s">
        <v>30</v>
      </c>
      <c r="E94" s="43" t="s">
        <v>54</v>
      </c>
      <c r="F94" s="44">
        <v>200</v>
      </c>
      <c r="G94" s="44">
        <v>0.6</v>
      </c>
      <c r="H94" s="44">
        <v>0</v>
      </c>
      <c r="I94" s="44">
        <v>31.4</v>
      </c>
      <c r="J94" s="44">
        <v>124</v>
      </c>
      <c r="K94" s="45">
        <v>153</v>
      </c>
    </row>
    <row r="95" spans="1:11" ht="15">
      <c r="A95" s="24"/>
      <c r="B95" s="16"/>
      <c r="C95" s="11"/>
      <c r="D95" s="7" t="s">
        <v>31</v>
      </c>
      <c r="E95" s="43" t="s">
        <v>42</v>
      </c>
      <c r="F95" s="44">
        <v>45</v>
      </c>
      <c r="G95" s="44">
        <v>3.56</v>
      </c>
      <c r="H95" s="44">
        <v>0.45</v>
      </c>
      <c r="I95" s="44">
        <v>21.42</v>
      </c>
      <c r="J95" s="44">
        <v>106.4</v>
      </c>
      <c r="K95" s="45"/>
    </row>
    <row r="96" spans="1:11" ht="15">
      <c r="A96" s="24"/>
      <c r="B96" s="16"/>
      <c r="C96" s="11"/>
      <c r="D96" s="7" t="s">
        <v>32</v>
      </c>
      <c r="E96" s="43" t="s">
        <v>49</v>
      </c>
      <c r="F96" s="44">
        <v>10</v>
      </c>
      <c r="G96" s="44">
        <v>0.66</v>
      </c>
      <c r="H96" s="44">
        <v>0.11</v>
      </c>
      <c r="I96" s="44">
        <v>4.0999999999999996</v>
      </c>
      <c r="J96" s="44">
        <v>20</v>
      </c>
      <c r="K96" s="45"/>
    </row>
    <row r="97" spans="1:11" ht="1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>
      <c r="A99" s="25"/>
      <c r="B99" s="18"/>
      <c r="C99" s="8"/>
      <c r="D99" s="19" t="s">
        <v>33</v>
      </c>
      <c r="E99" s="12"/>
      <c r="F99" s="20">
        <f>SUM(F90:F98)</f>
        <v>770</v>
      </c>
      <c r="G99" s="20">
        <f>SUM(G90:G98)</f>
        <v>27.900000000000002</v>
      </c>
      <c r="H99" s="20">
        <f>SUM(H90:H98)</f>
        <v>32.79</v>
      </c>
      <c r="I99" s="20">
        <f>SUM(I90:I98)</f>
        <v>110.49999999999999</v>
      </c>
      <c r="J99" s="20">
        <f>SUM(J90:J98)</f>
        <v>829.34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48" t="s">
        <v>4</v>
      </c>
      <c r="D100" s="49"/>
      <c r="E100" s="32"/>
      <c r="F100" s="33">
        <f>F89+F99</f>
        <v>770</v>
      </c>
      <c r="G100" s="33">
        <f>G89+G99</f>
        <v>27.900000000000002</v>
      </c>
      <c r="H100" s="33">
        <f>H89+H99</f>
        <v>32.79</v>
      </c>
      <c r="I100" s="33">
        <f>I89+I99</f>
        <v>110.49999999999999</v>
      </c>
      <c r="J100" s="33">
        <f>J89+J99</f>
        <v>829.34</v>
      </c>
      <c r="K100" s="33"/>
    </row>
    <row r="101" spans="1:11" ht="1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>SUM(G101:G107)</f>
        <v>0</v>
      </c>
      <c r="H108" s="20">
        <f>SUM(H101:H107)</f>
        <v>0</v>
      </c>
      <c r="I108" s="20">
        <f>SUM(I101:I107)</f>
        <v>0</v>
      </c>
      <c r="J108" s="20">
        <f>SUM(J101:J107)</f>
        <v>0</v>
      </c>
      <c r="K108" s="26"/>
    </row>
    <row r="109" spans="1:11" ht="1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 t="s">
        <v>64</v>
      </c>
      <c r="F109" s="44">
        <v>60</v>
      </c>
      <c r="G109" s="44">
        <v>0.66</v>
      </c>
      <c r="H109" s="44">
        <v>0.12</v>
      </c>
      <c r="I109" s="44">
        <v>2.74</v>
      </c>
      <c r="J109" s="44">
        <v>13.86</v>
      </c>
      <c r="K109" s="45">
        <v>246</v>
      </c>
    </row>
    <row r="110" spans="1:11" ht="15">
      <c r="A110" s="24"/>
      <c r="B110" s="16"/>
      <c r="C110" s="11"/>
      <c r="D110" s="7" t="s">
        <v>27</v>
      </c>
      <c r="E110" s="43" t="s">
        <v>65</v>
      </c>
      <c r="F110" s="44">
        <v>200</v>
      </c>
      <c r="G110" s="44">
        <v>2.3199999999999998</v>
      </c>
      <c r="H110" s="44">
        <v>2</v>
      </c>
      <c r="I110" s="44">
        <v>16.8</v>
      </c>
      <c r="J110" s="44">
        <v>96</v>
      </c>
      <c r="K110" s="45">
        <v>46</v>
      </c>
    </row>
    <row r="111" spans="1:11" ht="15">
      <c r="A111" s="24"/>
      <c r="B111" s="16"/>
      <c r="C111" s="11"/>
      <c r="D111" s="7" t="s">
        <v>28</v>
      </c>
      <c r="E111" s="43" t="s">
        <v>66</v>
      </c>
      <c r="F111" s="44">
        <v>90</v>
      </c>
      <c r="G111" s="44">
        <v>12.87</v>
      </c>
      <c r="H111" s="44">
        <v>15.39</v>
      </c>
      <c r="I111" s="44">
        <v>8.5500000000000007</v>
      </c>
      <c r="J111" s="44">
        <v>222.57</v>
      </c>
      <c r="K111" s="45">
        <v>81</v>
      </c>
    </row>
    <row r="112" spans="1:11" ht="15">
      <c r="A112" s="24"/>
      <c r="B112" s="16"/>
      <c r="C112" s="11"/>
      <c r="D112" s="7" t="s">
        <v>29</v>
      </c>
      <c r="E112" s="43" t="s">
        <v>67</v>
      </c>
      <c r="F112" s="44">
        <v>150</v>
      </c>
      <c r="G112" s="44">
        <v>3.93</v>
      </c>
      <c r="H112" s="44">
        <v>7.84</v>
      </c>
      <c r="I112" s="44">
        <v>20.2</v>
      </c>
      <c r="J112" s="44">
        <v>130.74</v>
      </c>
      <c r="K112" s="45">
        <v>235</v>
      </c>
    </row>
    <row r="113" spans="1:11" ht="15">
      <c r="A113" s="24"/>
      <c r="B113" s="16"/>
      <c r="C113" s="11"/>
      <c r="D113" s="7" t="s">
        <v>30</v>
      </c>
      <c r="E113" s="43" t="s">
        <v>60</v>
      </c>
      <c r="F113" s="44">
        <v>200</v>
      </c>
      <c r="G113" s="44">
        <v>0.1</v>
      </c>
      <c r="H113" s="44">
        <v>0</v>
      </c>
      <c r="I113" s="44">
        <v>24.2</v>
      </c>
      <c r="J113" s="44">
        <v>93</v>
      </c>
      <c r="K113" s="45">
        <v>156</v>
      </c>
    </row>
    <row r="114" spans="1:11" ht="15">
      <c r="A114" s="24"/>
      <c r="B114" s="16"/>
      <c r="C114" s="11"/>
      <c r="D114" s="7" t="s">
        <v>31</v>
      </c>
      <c r="E114" s="43" t="s">
        <v>42</v>
      </c>
      <c r="F114" s="44">
        <v>40</v>
      </c>
      <c r="G114" s="44">
        <v>3.16</v>
      </c>
      <c r="H114" s="44">
        <v>0.4</v>
      </c>
      <c r="I114" s="44">
        <v>19.04</v>
      </c>
      <c r="J114" s="44">
        <v>94.22</v>
      </c>
      <c r="K114" s="45"/>
    </row>
    <row r="115" spans="1:11" ht="15">
      <c r="A115" s="24"/>
      <c r="B115" s="16"/>
      <c r="C115" s="11"/>
      <c r="D115" s="7" t="s">
        <v>32</v>
      </c>
      <c r="E115" s="43" t="s">
        <v>43</v>
      </c>
      <c r="F115" s="44">
        <v>20</v>
      </c>
      <c r="G115" s="44">
        <v>1.32</v>
      </c>
      <c r="H115" s="44">
        <v>0.22</v>
      </c>
      <c r="I115" s="44">
        <v>8.1999999999999993</v>
      </c>
      <c r="J115" s="44">
        <v>40</v>
      </c>
      <c r="K115" s="45"/>
    </row>
    <row r="116" spans="1:11" ht="15">
      <c r="A116" s="24"/>
      <c r="B116" s="16"/>
      <c r="C116" s="11"/>
      <c r="D116" s="6"/>
      <c r="E116" s="43" t="s">
        <v>68</v>
      </c>
      <c r="F116" s="44">
        <v>130</v>
      </c>
      <c r="G116" s="44">
        <v>2.25</v>
      </c>
      <c r="H116" s="44">
        <v>0.75</v>
      </c>
      <c r="I116" s="44">
        <v>16.5</v>
      </c>
      <c r="J116" s="44">
        <v>134</v>
      </c>
      <c r="K116" s="45"/>
    </row>
    <row r="117" spans="1:11" ht="1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>
      <c r="A118" s="25"/>
      <c r="B118" s="18"/>
      <c r="C118" s="8"/>
      <c r="D118" s="19" t="s">
        <v>33</v>
      </c>
      <c r="E118" s="12"/>
      <c r="F118" s="20">
        <f>SUM(F109:F117)</f>
        <v>890</v>
      </c>
      <c r="G118" s="20">
        <f>SUM(G109:G117)</f>
        <v>26.610000000000003</v>
      </c>
      <c r="H118" s="20">
        <f>SUM(H109:H117)</f>
        <v>26.72</v>
      </c>
      <c r="I118" s="20">
        <f>SUM(I109:I117)</f>
        <v>116.23</v>
      </c>
      <c r="J118" s="20">
        <f>SUM(J109:J117)</f>
        <v>824.3900000000001</v>
      </c>
      <c r="K118" s="26"/>
    </row>
    <row r="119" spans="1:11" ht="15.75" thickBot="1">
      <c r="A119" s="30">
        <f>A101</f>
        <v>2</v>
      </c>
      <c r="B119" s="31">
        <f>B101</f>
        <v>1</v>
      </c>
      <c r="C119" s="48" t="s">
        <v>4</v>
      </c>
      <c r="D119" s="49"/>
      <c r="E119" s="32"/>
      <c r="F119" s="33">
        <f>F108+F118</f>
        <v>890</v>
      </c>
      <c r="G119" s="33">
        <f>G108+G118</f>
        <v>26.610000000000003</v>
      </c>
      <c r="H119" s="33">
        <f>H108+H118</f>
        <v>26.72</v>
      </c>
      <c r="I119" s="33">
        <f>I108+I118</f>
        <v>116.23</v>
      </c>
      <c r="J119" s="33">
        <f>J108+J118</f>
        <v>824.3900000000001</v>
      </c>
      <c r="K119" s="33"/>
    </row>
    <row r="120" spans="1:11" ht="1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>SUM(G120:G126)</f>
        <v>0</v>
      </c>
      <c r="H127" s="20">
        <f>SUM(H120:H126)</f>
        <v>0</v>
      </c>
      <c r="I127" s="20">
        <f>SUM(I120:I126)</f>
        <v>0</v>
      </c>
      <c r="J127" s="20">
        <f>SUM(J120:J126)</f>
        <v>0</v>
      </c>
      <c r="K127" s="26"/>
    </row>
    <row r="128" spans="1:11" ht="1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 t="s">
        <v>37</v>
      </c>
      <c r="F128" s="44">
        <v>60</v>
      </c>
      <c r="G128" s="44">
        <v>0.69</v>
      </c>
      <c r="H128" s="44">
        <v>6.08</v>
      </c>
      <c r="I128" s="44">
        <v>6.92</v>
      </c>
      <c r="J128" s="44">
        <v>85.15</v>
      </c>
      <c r="K128" s="45">
        <v>2</v>
      </c>
    </row>
    <row r="129" spans="1:11" ht="15">
      <c r="A129" s="15"/>
      <c r="B129" s="16"/>
      <c r="C129" s="11"/>
      <c r="D129" s="7" t="s">
        <v>27</v>
      </c>
      <c r="E129" s="43" t="s">
        <v>61</v>
      </c>
      <c r="F129" s="44">
        <v>208</v>
      </c>
      <c r="G129" s="44">
        <v>2.14</v>
      </c>
      <c r="H129" s="44">
        <v>5.76</v>
      </c>
      <c r="I129" s="44">
        <v>10.72</v>
      </c>
      <c r="J129" s="44">
        <v>101.6</v>
      </c>
      <c r="K129" s="45">
        <v>39</v>
      </c>
    </row>
    <row r="130" spans="1:11" ht="15">
      <c r="A130" s="15"/>
      <c r="B130" s="16"/>
      <c r="C130" s="11"/>
      <c r="D130" s="7" t="s">
        <v>28</v>
      </c>
      <c r="E130" s="43" t="s">
        <v>69</v>
      </c>
      <c r="F130" s="44">
        <v>90</v>
      </c>
      <c r="G130" s="44">
        <v>15.52</v>
      </c>
      <c r="H130" s="44">
        <v>10.24</v>
      </c>
      <c r="I130" s="44">
        <v>8.91</v>
      </c>
      <c r="J130" s="44">
        <v>186.21</v>
      </c>
      <c r="K130" s="45">
        <v>88</v>
      </c>
    </row>
    <row r="131" spans="1:11" ht="15">
      <c r="A131" s="15"/>
      <c r="B131" s="16"/>
      <c r="C131" s="11"/>
      <c r="D131" s="7" t="s">
        <v>29</v>
      </c>
      <c r="E131" s="43" t="s">
        <v>47</v>
      </c>
      <c r="F131" s="44">
        <v>150</v>
      </c>
      <c r="G131" s="44">
        <v>5.33</v>
      </c>
      <c r="H131" s="44">
        <v>6.15</v>
      </c>
      <c r="I131" s="44">
        <v>35.25</v>
      </c>
      <c r="J131" s="44">
        <v>220.5</v>
      </c>
      <c r="K131" s="45">
        <v>97</v>
      </c>
    </row>
    <row r="132" spans="1:11" ht="15">
      <c r="A132" s="15"/>
      <c r="B132" s="16"/>
      <c r="C132" s="11"/>
      <c r="D132" s="7" t="s">
        <v>30</v>
      </c>
      <c r="E132" s="43" t="s">
        <v>70</v>
      </c>
      <c r="F132" s="44">
        <v>200</v>
      </c>
      <c r="G132" s="44">
        <v>0.36</v>
      </c>
      <c r="H132" s="44">
        <v>0</v>
      </c>
      <c r="I132" s="44">
        <v>24.66</v>
      </c>
      <c r="J132" s="44">
        <v>95.4</v>
      </c>
      <c r="K132" s="45">
        <v>280</v>
      </c>
    </row>
    <row r="133" spans="1:11" ht="15">
      <c r="A133" s="15"/>
      <c r="B133" s="16"/>
      <c r="C133" s="11"/>
      <c r="D133" s="7" t="s">
        <v>31</v>
      </c>
      <c r="E133" s="43" t="s">
        <v>42</v>
      </c>
      <c r="F133" s="44">
        <v>40</v>
      </c>
      <c r="G133" s="44">
        <v>3.16</v>
      </c>
      <c r="H133" s="44">
        <v>0.4</v>
      </c>
      <c r="I133" s="44">
        <v>19.04</v>
      </c>
      <c r="J133" s="44">
        <v>94.22</v>
      </c>
      <c r="K133" s="45"/>
    </row>
    <row r="134" spans="1:11" ht="15">
      <c r="A134" s="15"/>
      <c r="B134" s="16"/>
      <c r="C134" s="11"/>
      <c r="D134" s="7" t="s">
        <v>32</v>
      </c>
      <c r="E134" s="43" t="s">
        <v>43</v>
      </c>
      <c r="F134" s="44">
        <v>20</v>
      </c>
      <c r="G134" s="44">
        <v>1.32</v>
      </c>
      <c r="H134" s="44">
        <v>0.22</v>
      </c>
      <c r="I134" s="44">
        <v>8.1999999999999993</v>
      </c>
      <c r="J134" s="44">
        <v>40</v>
      </c>
      <c r="K134" s="45"/>
    </row>
    <row r="135" spans="1:11" ht="1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>
      <c r="A137" s="17"/>
      <c r="B137" s="18"/>
      <c r="C137" s="8"/>
      <c r="D137" s="19" t="s">
        <v>33</v>
      </c>
      <c r="E137" s="12"/>
      <c r="F137" s="20">
        <f>SUM(F128:F136)</f>
        <v>768</v>
      </c>
      <c r="G137" s="20">
        <f>SUM(G128:G136)</f>
        <v>28.52</v>
      </c>
      <c r="H137" s="20">
        <f>SUM(H128:H136)</f>
        <v>28.849999999999994</v>
      </c>
      <c r="I137" s="20">
        <f>SUM(I128:I136)</f>
        <v>113.7</v>
      </c>
      <c r="J137" s="20">
        <f>SUM(J128:J136)</f>
        <v>823.08</v>
      </c>
      <c r="K137" s="26"/>
    </row>
    <row r="138" spans="1:11" ht="15.75" thickBot="1">
      <c r="A138" s="34">
        <f>A120</f>
        <v>2</v>
      </c>
      <c r="B138" s="34">
        <f>B120</f>
        <v>2</v>
      </c>
      <c r="C138" s="48" t="s">
        <v>4</v>
      </c>
      <c r="D138" s="49"/>
      <c r="E138" s="32"/>
      <c r="F138" s="33">
        <f>F127+F137</f>
        <v>768</v>
      </c>
      <c r="G138" s="33">
        <f>G127+G137</f>
        <v>28.52</v>
      </c>
      <c r="H138" s="33">
        <f>H127+H137</f>
        <v>28.849999999999994</v>
      </c>
      <c r="I138" s="33">
        <f>I127+I137</f>
        <v>113.7</v>
      </c>
      <c r="J138" s="33">
        <f>J127+J137</f>
        <v>823.08</v>
      </c>
      <c r="K138" s="33"/>
    </row>
    <row r="139" spans="1:11" ht="1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>SUM(G139:G145)</f>
        <v>0</v>
      </c>
      <c r="H146" s="20">
        <f>SUM(H139:H145)</f>
        <v>0</v>
      </c>
      <c r="I146" s="20">
        <f>SUM(I139:I145)</f>
        <v>0</v>
      </c>
      <c r="J146" s="20">
        <f>SUM(J139:J145)</f>
        <v>0</v>
      </c>
      <c r="K146" s="26"/>
    </row>
    <row r="147" spans="1:11" ht="1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 t="s">
        <v>71</v>
      </c>
      <c r="F147" s="44">
        <v>60</v>
      </c>
      <c r="G147" s="44">
        <v>0.43</v>
      </c>
      <c r="H147" s="44">
        <v>6.05</v>
      </c>
      <c r="I147" s="44">
        <v>1.8</v>
      </c>
      <c r="J147" s="44">
        <v>62.16</v>
      </c>
      <c r="K147" s="45">
        <v>16</v>
      </c>
    </row>
    <row r="148" spans="1:11" ht="15">
      <c r="A148" s="24"/>
      <c r="B148" s="16"/>
      <c r="C148" s="11"/>
      <c r="D148" s="7" t="s">
        <v>27</v>
      </c>
      <c r="E148" s="43" t="s">
        <v>72</v>
      </c>
      <c r="F148" s="44">
        <v>208</v>
      </c>
      <c r="G148" s="44">
        <v>1.84</v>
      </c>
      <c r="H148" s="44">
        <v>5.04</v>
      </c>
      <c r="I148" s="44">
        <v>8.24</v>
      </c>
      <c r="J148" s="44">
        <v>87.2</v>
      </c>
      <c r="K148" s="45">
        <v>41</v>
      </c>
    </row>
    <row r="149" spans="1:11" ht="15">
      <c r="A149" s="24"/>
      <c r="B149" s="16"/>
      <c r="C149" s="11"/>
      <c r="D149" s="7" t="s">
        <v>28</v>
      </c>
      <c r="E149" s="43" t="s">
        <v>73</v>
      </c>
      <c r="F149" s="44">
        <v>90</v>
      </c>
      <c r="G149" s="44">
        <v>15.42</v>
      </c>
      <c r="H149" s="44">
        <v>10.4</v>
      </c>
      <c r="I149" s="44">
        <v>32.25</v>
      </c>
      <c r="J149" s="44">
        <v>312.02</v>
      </c>
      <c r="K149" s="45">
        <v>212</v>
      </c>
    </row>
    <row r="150" spans="1:11" ht="15">
      <c r="A150" s="24"/>
      <c r="B150" s="16"/>
      <c r="C150" s="11"/>
      <c r="D150" s="7" t="s">
        <v>29</v>
      </c>
      <c r="E150" s="43" t="s">
        <v>63</v>
      </c>
      <c r="F150" s="44">
        <v>157</v>
      </c>
      <c r="G150" s="44">
        <v>3.2</v>
      </c>
      <c r="H150" s="44">
        <v>6.8</v>
      </c>
      <c r="I150" s="44">
        <v>21.9</v>
      </c>
      <c r="J150" s="44">
        <v>163.5</v>
      </c>
      <c r="K150" s="45">
        <v>92</v>
      </c>
    </row>
    <row r="151" spans="1:11" ht="15">
      <c r="A151" s="24"/>
      <c r="B151" s="16"/>
      <c r="C151" s="11"/>
      <c r="D151" s="7" t="s">
        <v>30</v>
      </c>
      <c r="E151" s="43" t="s">
        <v>74</v>
      </c>
      <c r="F151" s="44">
        <v>200</v>
      </c>
      <c r="G151" s="44">
        <v>0.68</v>
      </c>
      <c r="H151" s="44">
        <v>0</v>
      </c>
      <c r="I151" s="44">
        <v>21.01</v>
      </c>
      <c r="J151" s="44">
        <v>48.67</v>
      </c>
      <c r="K151" s="45">
        <v>256</v>
      </c>
    </row>
    <row r="152" spans="1:11" ht="15">
      <c r="A152" s="24"/>
      <c r="B152" s="16"/>
      <c r="C152" s="11"/>
      <c r="D152" s="7" t="s">
        <v>31</v>
      </c>
      <c r="E152" s="43" t="s">
        <v>42</v>
      </c>
      <c r="F152" s="44">
        <v>45</v>
      </c>
      <c r="G152" s="44">
        <v>3.56</v>
      </c>
      <c r="H152" s="44">
        <v>0.45</v>
      </c>
      <c r="I152" s="44">
        <v>21.42</v>
      </c>
      <c r="J152" s="44">
        <v>106.4</v>
      </c>
      <c r="K152" s="45"/>
    </row>
    <row r="153" spans="1:11" ht="15">
      <c r="A153" s="24"/>
      <c r="B153" s="16"/>
      <c r="C153" s="11"/>
      <c r="D153" s="7" t="s">
        <v>32</v>
      </c>
      <c r="E153" s="43" t="s">
        <v>43</v>
      </c>
      <c r="F153" s="44">
        <v>25</v>
      </c>
      <c r="G153" s="44">
        <v>1.65</v>
      </c>
      <c r="H153" s="44">
        <v>0.28000000000000003</v>
      </c>
      <c r="I153" s="44">
        <v>10.3</v>
      </c>
      <c r="J153" s="44">
        <v>50</v>
      </c>
      <c r="K153" s="45"/>
    </row>
    <row r="154" spans="1:11" ht="1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>
      <c r="A156" s="25"/>
      <c r="B156" s="18"/>
      <c r="C156" s="8"/>
      <c r="D156" s="19" t="s">
        <v>33</v>
      </c>
      <c r="E156" s="12"/>
      <c r="F156" s="20">
        <f>SUM(F147:F155)</f>
        <v>785</v>
      </c>
      <c r="G156" s="20">
        <f>SUM(G147:G155)</f>
        <v>26.779999999999998</v>
      </c>
      <c r="H156" s="20">
        <f>SUM(H147:H155)</f>
        <v>29.020000000000003</v>
      </c>
      <c r="I156" s="20">
        <f>SUM(I147:I155)</f>
        <v>116.92</v>
      </c>
      <c r="J156" s="20">
        <f>SUM(J147:J155)</f>
        <v>829.94999999999993</v>
      </c>
      <c r="K156" s="26"/>
    </row>
    <row r="157" spans="1:11" ht="15.75" thickBot="1">
      <c r="A157" s="30">
        <f>A139</f>
        <v>2</v>
      </c>
      <c r="B157" s="31">
        <f>B139</f>
        <v>3</v>
      </c>
      <c r="C157" s="48" t="s">
        <v>4</v>
      </c>
      <c r="D157" s="49"/>
      <c r="E157" s="32"/>
      <c r="F157" s="33">
        <f>F146+F156</f>
        <v>785</v>
      </c>
      <c r="G157" s="33">
        <f>G146+G156</f>
        <v>26.779999999999998</v>
      </c>
      <c r="H157" s="33">
        <f>H146+H156</f>
        <v>29.020000000000003</v>
      </c>
      <c r="I157" s="33">
        <f>I146+I156</f>
        <v>116.92</v>
      </c>
      <c r="J157" s="33">
        <f>J146+J156</f>
        <v>829.94999999999993</v>
      </c>
      <c r="K157" s="33"/>
    </row>
    <row r="158" spans="1:11" ht="1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>SUM(G158:G164)</f>
        <v>0</v>
      </c>
      <c r="H165" s="20">
        <f>SUM(H158:H164)</f>
        <v>0</v>
      </c>
      <c r="I165" s="20">
        <f>SUM(I158:I164)</f>
        <v>0</v>
      </c>
      <c r="J165" s="20">
        <f>SUM(J158:J164)</f>
        <v>0</v>
      </c>
      <c r="K165" s="26"/>
    </row>
    <row r="166" spans="1:11" ht="1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 t="s">
        <v>75</v>
      </c>
      <c r="F166" s="44">
        <v>60</v>
      </c>
      <c r="G166" s="44">
        <v>0.66</v>
      </c>
      <c r="H166" s="44">
        <v>0.12</v>
      </c>
      <c r="I166" s="44">
        <v>2.76</v>
      </c>
      <c r="J166" s="44">
        <v>13.8</v>
      </c>
      <c r="K166" s="45">
        <v>246</v>
      </c>
    </row>
    <row r="167" spans="1:11" ht="15">
      <c r="A167" s="24"/>
      <c r="B167" s="16"/>
      <c r="C167" s="11"/>
      <c r="D167" s="7" t="s">
        <v>27</v>
      </c>
      <c r="E167" s="43" t="s">
        <v>76</v>
      </c>
      <c r="F167" s="44">
        <v>208</v>
      </c>
      <c r="G167" s="44">
        <v>6.48</v>
      </c>
      <c r="H167" s="44">
        <v>9.1199999999999992</v>
      </c>
      <c r="I167" s="44">
        <v>10.56</v>
      </c>
      <c r="J167" s="44">
        <v>144.16</v>
      </c>
      <c r="K167" s="45">
        <v>56</v>
      </c>
    </row>
    <row r="168" spans="1:11" ht="15">
      <c r="A168" s="24"/>
      <c r="B168" s="16"/>
      <c r="C168" s="11"/>
      <c r="D168" s="7" t="s">
        <v>28</v>
      </c>
      <c r="E168" s="43" t="s">
        <v>77</v>
      </c>
      <c r="F168" s="44">
        <v>90</v>
      </c>
      <c r="G168" s="44">
        <v>11.2</v>
      </c>
      <c r="H168" s="44">
        <v>16.809999999999999</v>
      </c>
      <c r="I168" s="44">
        <v>21.71</v>
      </c>
      <c r="J168" s="44">
        <v>282.43</v>
      </c>
      <c r="K168" s="45">
        <v>68</v>
      </c>
    </row>
    <row r="169" spans="1:11" ht="15">
      <c r="A169" s="24"/>
      <c r="B169" s="16"/>
      <c r="C169" s="11"/>
      <c r="D169" s="7" t="s">
        <v>29</v>
      </c>
      <c r="E169" s="43" t="s">
        <v>40</v>
      </c>
      <c r="F169" s="44">
        <v>157</v>
      </c>
      <c r="G169" s="44">
        <v>4.74</v>
      </c>
      <c r="H169" s="44">
        <v>2.95</v>
      </c>
      <c r="I169" s="44">
        <v>24.5</v>
      </c>
      <c r="J169" s="44">
        <v>143</v>
      </c>
      <c r="K169" s="45">
        <v>196</v>
      </c>
    </row>
    <row r="170" spans="1:11" ht="15">
      <c r="A170" s="24"/>
      <c r="B170" s="16"/>
      <c r="C170" s="11"/>
      <c r="D170" s="7" t="s">
        <v>30</v>
      </c>
      <c r="E170" s="43" t="s">
        <v>54</v>
      </c>
      <c r="F170" s="44">
        <v>200</v>
      </c>
      <c r="G170" s="44">
        <v>0.6</v>
      </c>
      <c r="H170" s="44">
        <v>0</v>
      </c>
      <c r="I170" s="44">
        <v>31.4</v>
      </c>
      <c r="J170" s="44">
        <v>124</v>
      </c>
      <c r="K170" s="45">
        <v>153</v>
      </c>
    </row>
    <row r="171" spans="1:11" ht="15">
      <c r="A171" s="24"/>
      <c r="B171" s="16"/>
      <c r="C171" s="11"/>
      <c r="D171" s="7" t="s">
        <v>31</v>
      </c>
      <c r="E171" s="43" t="s">
        <v>42</v>
      </c>
      <c r="F171" s="44">
        <v>40</v>
      </c>
      <c r="G171" s="44">
        <v>3.16</v>
      </c>
      <c r="H171" s="44">
        <v>0.4</v>
      </c>
      <c r="I171" s="44">
        <v>19.04</v>
      </c>
      <c r="J171" s="44">
        <v>94.58</v>
      </c>
      <c r="K171" s="45"/>
    </row>
    <row r="172" spans="1:11" ht="15">
      <c r="A172" s="24"/>
      <c r="B172" s="16"/>
      <c r="C172" s="11"/>
      <c r="D172" s="7" t="s">
        <v>32</v>
      </c>
      <c r="E172" s="43" t="s">
        <v>49</v>
      </c>
      <c r="F172" s="44">
        <v>10</v>
      </c>
      <c r="G172" s="44">
        <v>0.66</v>
      </c>
      <c r="H172" s="44">
        <v>0.11</v>
      </c>
      <c r="I172" s="44">
        <v>4.0999999999999996</v>
      </c>
      <c r="J172" s="44">
        <v>20</v>
      </c>
      <c r="K172" s="45"/>
    </row>
    <row r="173" spans="1:11" ht="1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>
      <c r="A175" s="25"/>
      <c r="B175" s="18"/>
      <c r="C175" s="8"/>
      <c r="D175" s="19" t="s">
        <v>33</v>
      </c>
      <c r="E175" s="12"/>
      <c r="F175" s="20">
        <f>SUM(F166:F174)</f>
        <v>765</v>
      </c>
      <c r="G175" s="20">
        <f>SUM(G166:G174)</f>
        <v>27.5</v>
      </c>
      <c r="H175" s="20">
        <f>SUM(H166:H174)</f>
        <v>29.509999999999994</v>
      </c>
      <c r="I175" s="20">
        <f>SUM(I166:I174)</f>
        <v>114.07</v>
      </c>
      <c r="J175" s="20">
        <f>SUM(J166:J174)</f>
        <v>821.97</v>
      </c>
      <c r="K175" s="26"/>
    </row>
    <row r="176" spans="1:11" ht="15.75" thickBot="1">
      <c r="A176" s="30">
        <f>A158</f>
        <v>2</v>
      </c>
      <c r="B176" s="31">
        <f>B158</f>
        <v>4</v>
      </c>
      <c r="C176" s="48" t="s">
        <v>4</v>
      </c>
      <c r="D176" s="49"/>
      <c r="E176" s="32"/>
      <c r="F176" s="33">
        <f>F165+F175</f>
        <v>765</v>
      </c>
      <c r="G176" s="33">
        <f>G165+G175</f>
        <v>27.5</v>
      </c>
      <c r="H176" s="33">
        <f>H165+H175</f>
        <v>29.509999999999994</v>
      </c>
      <c r="I176" s="33">
        <f>I165+I175</f>
        <v>114.07</v>
      </c>
      <c r="J176" s="33">
        <f>J165+J175</f>
        <v>821.97</v>
      </c>
      <c r="K176" s="33"/>
    </row>
    <row r="177" spans="1:11" ht="1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>SUM(G177:G183)</f>
        <v>0</v>
      </c>
      <c r="H184" s="20">
        <f>SUM(H177:H183)</f>
        <v>0</v>
      </c>
      <c r="I184" s="20">
        <f>SUM(I177:I183)</f>
        <v>0</v>
      </c>
      <c r="J184" s="20">
        <f>SUM(J177:J183)</f>
        <v>0</v>
      </c>
      <c r="K184" s="26"/>
    </row>
    <row r="185" spans="1:11" ht="1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 t="s">
        <v>78</v>
      </c>
      <c r="F185" s="44">
        <v>60</v>
      </c>
      <c r="G185" s="44">
        <v>0.64</v>
      </c>
      <c r="H185" s="44">
        <v>6.12</v>
      </c>
      <c r="I185" s="44">
        <v>3.79</v>
      </c>
      <c r="J185" s="44">
        <v>72.84</v>
      </c>
      <c r="K185" s="45">
        <v>6</v>
      </c>
    </row>
    <row r="186" spans="1:11" ht="15">
      <c r="A186" s="24"/>
      <c r="B186" s="16"/>
      <c r="C186" s="11"/>
      <c r="D186" s="7" t="s">
        <v>27</v>
      </c>
      <c r="E186" s="43" t="s">
        <v>38</v>
      </c>
      <c r="F186" s="44">
        <v>200</v>
      </c>
      <c r="G186" s="44">
        <v>4.96</v>
      </c>
      <c r="H186" s="44">
        <v>4.4800000000000004</v>
      </c>
      <c r="I186" s="44">
        <v>17.84</v>
      </c>
      <c r="J186" s="44">
        <v>133.6</v>
      </c>
      <c r="K186" s="45">
        <v>47</v>
      </c>
    </row>
    <row r="187" spans="1:11" ht="15">
      <c r="A187" s="24"/>
      <c r="B187" s="16"/>
      <c r="C187" s="11"/>
      <c r="D187" s="7" t="s">
        <v>28</v>
      </c>
      <c r="E187" s="43" t="s">
        <v>79</v>
      </c>
      <c r="F187" s="44">
        <v>200</v>
      </c>
      <c r="G187" s="44">
        <v>15.48</v>
      </c>
      <c r="H187" s="44">
        <v>15.73</v>
      </c>
      <c r="I187" s="44">
        <v>23.1</v>
      </c>
      <c r="J187" s="44">
        <v>293</v>
      </c>
      <c r="K187" s="45">
        <v>181</v>
      </c>
    </row>
    <row r="188" spans="1:11" ht="15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5">
      <c r="A189" s="24"/>
      <c r="B189" s="16"/>
      <c r="C189" s="11"/>
      <c r="D189" s="7" t="s">
        <v>30</v>
      </c>
      <c r="E189" s="43" t="s">
        <v>70</v>
      </c>
      <c r="F189" s="44">
        <v>200</v>
      </c>
      <c r="G189" s="44">
        <v>0.36</v>
      </c>
      <c r="H189" s="44">
        <v>0</v>
      </c>
      <c r="I189" s="44">
        <v>24.66</v>
      </c>
      <c r="J189" s="44">
        <v>95.4</v>
      </c>
      <c r="K189" s="45">
        <v>280</v>
      </c>
    </row>
    <row r="190" spans="1:11" ht="15">
      <c r="A190" s="24"/>
      <c r="B190" s="16"/>
      <c r="C190" s="11"/>
      <c r="D190" s="7" t="s">
        <v>31</v>
      </c>
      <c r="E190" s="43" t="s">
        <v>42</v>
      </c>
      <c r="F190" s="44">
        <v>40</v>
      </c>
      <c r="G190" s="44">
        <v>3.16</v>
      </c>
      <c r="H190" s="44">
        <v>0.4</v>
      </c>
      <c r="I190" s="44">
        <v>19.04</v>
      </c>
      <c r="J190" s="44">
        <v>94.22</v>
      </c>
      <c r="K190" s="45"/>
    </row>
    <row r="191" spans="1:11" ht="15">
      <c r="A191" s="24"/>
      <c r="B191" s="16"/>
      <c r="C191" s="11"/>
      <c r="D191" s="7" t="s">
        <v>32</v>
      </c>
      <c r="E191" s="43" t="s">
        <v>43</v>
      </c>
      <c r="F191" s="44">
        <v>20</v>
      </c>
      <c r="G191" s="44">
        <v>1.32</v>
      </c>
      <c r="H191" s="44">
        <v>0.22</v>
      </c>
      <c r="I191" s="44">
        <v>8.1999999999999993</v>
      </c>
      <c r="J191" s="44">
        <v>40</v>
      </c>
      <c r="K191" s="45"/>
    </row>
    <row r="192" spans="1:11" ht="15">
      <c r="A192" s="24"/>
      <c r="B192" s="16"/>
      <c r="C192" s="11"/>
      <c r="D192" s="6"/>
      <c r="E192" s="43" t="s">
        <v>68</v>
      </c>
      <c r="F192" s="44">
        <v>100</v>
      </c>
      <c r="G192" s="44">
        <v>1.5</v>
      </c>
      <c r="H192" s="44">
        <v>0.5</v>
      </c>
      <c r="I192" s="44">
        <v>21</v>
      </c>
      <c r="J192" s="44">
        <v>96</v>
      </c>
      <c r="K192" s="45"/>
    </row>
    <row r="193" spans="1:11" ht="1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>
      <c r="A194" s="25"/>
      <c r="B194" s="18"/>
      <c r="C194" s="8"/>
      <c r="D194" s="19" t="s">
        <v>33</v>
      </c>
      <c r="E194" s="12"/>
      <c r="F194" s="20">
        <f>SUM(F185:F193)</f>
        <v>820</v>
      </c>
      <c r="G194" s="20">
        <f>SUM(G185:G193)</f>
        <v>27.419999999999998</v>
      </c>
      <c r="H194" s="20">
        <f>SUM(H185:H193)</f>
        <v>27.45</v>
      </c>
      <c r="I194" s="20">
        <f>SUM(I185:I193)</f>
        <v>117.63000000000001</v>
      </c>
      <c r="J194" s="20">
        <f>SUM(J185:J193)</f>
        <v>825.06000000000006</v>
      </c>
      <c r="K194" s="26"/>
    </row>
    <row r="195" spans="1:11" ht="15.75" thickBot="1">
      <c r="A195" s="30">
        <f>A177</f>
        <v>2</v>
      </c>
      <c r="B195" s="31">
        <f>B177</f>
        <v>5</v>
      </c>
      <c r="C195" s="48" t="s">
        <v>4</v>
      </c>
      <c r="D195" s="49"/>
      <c r="E195" s="32"/>
      <c r="F195" s="33">
        <f>F184+F194</f>
        <v>820</v>
      </c>
      <c r="G195" s="33">
        <f>G184+G194</f>
        <v>27.419999999999998</v>
      </c>
      <c r="H195" s="33">
        <f>H184+H194</f>
        <v>27.45</v>
      </c>
      <c r="I195" s="33">
        <f>I184+I194</f>
        <v>117.63000000000001</v>
      </c>
      <c r="J195" s="33">
        <f>J184+J194</f>
        <v>825.06000000000006</v>
      </c>
      <c r="K195" s="33"/>
    </row>
    <row r="196" spans="1:11" ht="13.5" thickBot="1">
      <c r="A196" s="28"/>
      <c r="B196" s="29"/>
      <c r="C196" s="54" t="s">
        <v>5</v>
      </c>
      <c r="D196" s="54"/>
      <c r="E196" s="54"/>
      <c r="F196" s="35">
        <f>(F24+F43+F62+F81+F100+F119+F138+F157+F176+F195)/(IF(F24=0,0,1)+IF(F43=0,0,1)+IF(F62=0,0,1)+IF(F81=0,0,1)+IF(F100=0,0,1)+IF(F119=0,0,1)+IF(F138=0,0,1)+IF(F157=0,0,1)+IF(F176=0,0,1)+IF(F195=0,0,1))</f>
        <v>806</v>
      </c>
      <c r="G196" s="35">
        <f>(G24+G43+G62+G81+G100+G119+G138+G157+G176+G195)/(IF(G24=0,0,1)+IF(G43=0,0,1)+IF(G62=0,0,1)+IF(G81=0,0,1)+IF(G100=0,0,1)+IF(G119=0,0,1)+IF(G138=0,0,1)+IF(G157=0,0,1)+IF(G176=0,0,1)+IF(G195=0,0,1))</f>
        <v>27.472000000000001</v>
      </c>
      <c r="H196" s="35">
        <f>(H24+H43+H62+H81+H100+H119+H138+H157+H176+H195)/(IF(H24=0,0,1)+IF(H43=0,0,1)+IF(H62=0,0,1)+IF(H81=0,0,1)+IF(H100=0,0,1)+IF(H119=0,0,1)+IF(H138=0,0,1)+IF(H157=0,0,1)+IF(H176=0,0,1)+IF(H195=0,0,1))</f>
        <v>28.889999999999997</v>
      </c>
      <c r="I196" s="35">
        <f>(I24+I43+I62+I81+I100+I119+I138+I157+I176+I195)/(IF(I24=0,0,1)+IF(I43=0,0,1)+IF(I62=0,0,1)+IF(I81=0,0,1)+IF(I100=0,0,1)+IF(I119=0,0,1)+IF(I138=0,0,1)+IF(I157=0,0,1)+IF(I176=0,0,1)+IF(I195=0,0,1))</f>
        <v>115.88800000000001</v>
      </c>
      <c r="J196" s="35">
        <f>(J24+J43+J62+J81+J100+J119+J138+J157+J176+J195)/(IF(J24=0,0,1)+IF(J43=0,0,1)+IF(J62=0,0,1)+IF(J81=0,0,1)+IF(J100=0,0,1)+IF(J119=0,0,1)+IF(J138=0,0,1)+IF(J157=0,0,1)+IF(J176=0,0,1)+IF(J195=0,0,1))</f>
        <v>823.56000000000006</v>
      </c>
      <c r="K196" s="35"/>
    </row>
  </sheetData>
  <sheetProtection sheet="1" objects="1" scenarios="1"/>
  <mergeCells count="15">
    <mergeCell ref="C196:E196"/>
    <mergeCell ref="C195:D195"/>
    <mergeCell ref="C119:D119"/>
    <mergeCell ref="C138:D138"/>
    <mergeCell ref="C157:D157"/>
    <mergeCell ref="C176:D176"/>
    <mergeCell ref="C100:D100"/>
    <mergeCell ref="C1:E1"/>
    <mergeCell ref="H1:K1"/>
    <mergeCell ref="H2:K2"/>
    <mergeCell ref="H3:K3"/>
    <mergeCell ref="C24:D24"/>
    <mergeCell ref="C43:D43"/>
    <mergeCell ref="C62:D62"/>
    <mergeCell ref="C81:D81"/>
  </mergeCells>
  <phoneticPr fontId="1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2022-05-16T14:23:56Z</dcterms:created>
  <dcterms:modified xsi:type="dcterms:W3CDTF">2023-12-27T11:24:50Z</dcterms:modified>
</cp:coreProperties>
</file>